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856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EVOLUCION ERTE DIARIO" sheetId="1" r:id="rId6"/>
    <sheet name="ERTE POR PROVINCIAS" sheetId="8" r:id="rId7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5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5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5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5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5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5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5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5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5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DIARIA'!$B$5:$K$5</definedName>
    <definedName name="_xlnm._FilterDatabase" localSheetId="1" hidden="1">'PREVISION CIERRE'!#REF!</definedName>
    <definedName name="_xlnm._FilterDatabase" localSheetId="0" hidden="1">TÍTULO!#REF!</definedName>
  </definedNames>
  <calcPr calcId="145621"/>
</workbook>
</file>

<file path=xl/calcChain.xml><?xml version="1.0" encoding="utf-8"?>
<calcChain xmlns="http://schemas.openxmlformats.org/spreadsheetml/2006/main">
  <c r="D28" i="7" l="1"/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7" i="7"/>
  <c r="F24" i="7"/>
  <c r="F25" i="7"/>
  <c r="F26" i="7"/>
  <c r="F27" i="7"/>
  <c r="F28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7" i="7"/>
</calcChain>
</file>

<file path=xl/sharedStrings.xml><?xml version="1.0" encoding="utf-8"?>
<sst xmlns="http://schemas.openxmlformats.org/spreadsheetml/2006/main" count="235" uniqueCount="153">
  <si>
    <t>ANTERIORES RDL 30/2020</t>
  </si>
  <si>
    <t>RDL 30/2020, RDL 35/2020 Y RDL 02/2021</t>
  </si>
  <si>
    <t>TOTAL</t>
  </si>
  <si>
    <t>FECHA</t>
  </si>
  <si>
    <t>NO FUERZA MAYOR</t>
  </si>
  <si>
    <t>FUERZA MAYOR</t>
  </si>
  <si>
    <t>TOTAL ANTERIORES RDL 30/2020</t>
  </si>
  <si>
    <t>IMPEDIMENTO</t>
  </si>
  <si>
    <t>LIMITACION</t>
  </si>
  <si>
    <t>CNAES ANEXO</t>
  </si>
  <si>
    <t>CADENA DE VALOR</t>
  </si>
  <si>
    <t>TOTAL RDL 30/2020, RDL 35/2020 Y RDL 02/2021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</si>
  <si>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</si>
  <si>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</si>
  <si>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</si>
  <si>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</si>
  <si>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</si>
  <si>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</si>
  <si>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</si>
  <si>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</si>
  <si>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</si>
  <si>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</si>
  <si>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</si>
  <si>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</si>
  <si>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</si>
  <si>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</si>
  <si>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</si>
  <si>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</si>
  <si>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</si>
  <si>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</si>
  <si>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</si>
  <si>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</si>
  <si>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</si>
  <si>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</si>
  <si>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</si>
  <si>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</si>
  <si>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</si>
  <si>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</si>
  <si>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</si>
  <si>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</si>
  <si>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</si>
  <si>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</si>
  <si>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</si>
  <si>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</si>
  <si>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</si>
  <si>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</si>
  <si>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</si>
  <si>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</si>
  <si>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</si>
  <si>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</si>
  <si>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</si>
  <si>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</si>
  <si>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</si>
  <si>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</si>
  <si>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</si>
  <si>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</si>
  <si>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</si>
  <si>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</si>
  <si>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</si>
  <si>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</si>
  <si>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</si>
  <si>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</si>
  <si>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</si>
  <si>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</si>
  <si>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TOTAL TODAS LAS CLAVES</t>
  </si>
  <si>
    <t xml:space="preserve">AFILIADOS Régimen General (sin S. Especiales) + R.E Mar Cta Ajena </t>
  </si>
  <si>
    <t>% AFECTADOS ERTE SOBRE AFILIADOS</t>
  </si>
  <si>
    <t>TOTAL RDL 30/2020, RDL 35/2020 Y  RDL 02/2021</t>
  </si>
  <si>
    <t>RDL 30/2020, RDL 35/2020 Y  RDL 02/2021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</si>
  <si>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</si>
  <si>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</si>
  <si>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</si>
  <si>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</si>
  <si>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</si>
  <si>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</si>
  <si>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</si>
  <si>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</si>
  <si>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</si>
  <si>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</si>
  <si>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</si>
  <si>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</si>
  <si>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</si>
  <si>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</si>
  <si>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</si>
  <si>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</si>
  <si>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</si>
  <si>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</si>
  <si>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</si>
  <si>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</si>
  <si>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</si>
  <si>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</si>
  <si>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</si>
  <si>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</si>
  <si>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</si>
  <si>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</si>
  <si>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</si>
  <si>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</si>
  <si>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</si>
  <si>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</si>
  <si>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</si>
  <si>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</si>
  <si>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</si>
  <si>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</si>
  <si>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</si>
  <si>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</si>
  <si>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</si>
  <si>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</si>
  <si>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</si>
  <si>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</si>
  <si>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</si>
  <si>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</si>
  <si>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</si>
  <si>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</si>
  <si>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</si>
  <si>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</si>
  <si>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</si>
  <si>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</si>
  <si>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Cáceres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</si>
  <si>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</si>
  <si>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</si>
  <si>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</si>
  <si>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</si>
  <si>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</si>
  <si>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</si>
  <si>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</si>
  <si>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</si>
  <si>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</si>
  <si>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</si>
  <si>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</si>
  <si>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</si>
  <si>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</si>
  <si>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</si>
  <si>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</si>
  <si>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</si>
  <si>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</si>
  <si>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</si>
  <si>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</si>
  <si>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</si>
  <si>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</si>
  <si>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</si>
  <si>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</si>
  <si>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</si>
  <si>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</si>
  <si>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</si>
  <si>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</si>
  <si>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*sin las claves asociadas a los reinicios de actividad</t>
  </si>
  <si>
    <t>RELACIONES LABORALES  CON CLAVE DE INACTIVIDAD SEGÚN FECHA DE NOTIFICACIÓN *</t>
  </si>
  <si>
    <t>julio de 2021</t>
  </si>
  <si>
    <t>PERIODO: 1-13 DE AGOSTO DE 2021</t>
  </si>
  <si>
    <t>Desde el 1 de agosto al 13 de agosto</t>
  </si>
  <si>
    <t>Relaciones laborales con clave de inactividad en la fecha de referencia (sin las claves asociadas a los reinicios de actividad)     Fecha: 13 Agosto 2021</t>
  </si>
  <si>
    <t>EVOLUCIÓN DIARIA DE LA AFILIACIÓN (Desde el 01 de agosto al 13 agosto del 2021)</t>
  </si>
  <si>
    <t>Media desde el 1 de agosto al 13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</si>
</sst>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color theme="5" tint="-0.499984740745262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5"/>
      <color rgb="FF000000"/>
      <name val="Verdana"/>
    </font>
    <font>
      <sz val="5"/>
      <color rgb="FF000000"/>
      <name val="Verdan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6" applyNumberFormat="0" applyAlignment="0" applyProtection="0"/>
    <xf numFmtId="0" fontId="12" fillId="20" borderId="6" applyNumberFormat="0" applyAlignment="0" applyProtection="0"/>
    <xf numFmtId="0" fontId="13" fillId="21" borderId="7" applyNumberFormat="0" applyAlignment="0" applyProtection="0"/>
    <xf numFmtId="0" fontId="14" fillId="0" borderId="8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6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166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8" fillId="0" borderId="0"/>
    <xf numFmtId="0" fontId="18" fillId="0" borderId="0" applyBorder="0"/>
    <xf numFmtId="0" fontId="3" fillId="0" borderId="0"/>
    <xf numFmtId="0" fontId="3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8" fillId="22" borderId="12" applyNumberFormat="0" applyFont="0" applyAlignment="0" applyProtection="0"/>
    <xf numFmtId="0" fontId="18" fillId="22" borderId="12" applyNumberFormat="0" applyFont="0" applyAlignment="0" applyProtection="0"/>
    <xf numFmtId="0" fontId="31" fillId="20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20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16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  <xf numFmtId="0" fontId="54" fillId="0" borderId="0"/>
    <xf numFmtId="0" fontId="31" fillId="20" borderId="82" applyNumberFormat="0" applyAlignment="0" applyProtection="0"/>
    <xf numFmtId="0" fontId="25" fillId="7" borderId="80" applyNumberFormat="0" applyAlignment="0" applyProtection="0"/>
    <xf numFmtId="0" fontId="11" fillId="20" borderId="80" applyNumberFormat="0" applyAlignment="0" applyProtection="0"/>
    <xf numFmtId="0" fontId="17" fillId="7" borderId="80" applyNumberFormat="0" applyAlignment="0" applyProtection="0"/>
    <xf numFmtId="0" fontId="18" fillId="22" borderId="81" applyNumberFormat="0" applyFont="0" applyAlignment="0" applyProtection="0"/>
    <xf numFmtId="0" fontId="18" fillId="22" borderId="81" applyNumberFormat="0" applyFont="0" applyAlignment="0" applyProtection="0"/>
    <xf numFmtId="0" fontId="32" fillId="20" borderId="82" applyNumberFormat="0" applyAlignment="0" applyProtection="0"/>
    <xf numFmtId="0" fontId="12" fillId="20" borderId="80" applyNumberFormat="0" applyAlignment="0" applyProtection="0"/>
  </cellStyleXfs>
  <cellXfs count="259">
    <xf numFmtId="0" fontId="0" fillId="0" borderId="0" xfId="0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0" fillId="0" borderId="16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30" fillId="0" borderId="0" xfId="0" applyFont="1"/>
    <xf numFmtId="164" fontId="39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 vertical="center" wrapText="1"/>
    </xf>
    <xf numFmtId="0" fontId="39" fillId="0" borderId="16" xfId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3" fontId="30" fillId="0" borderId="0" xfId="0" applyNumberFormat="1" applyFont="1"/>
    <xf numFmtId="0" fontId="30" fillId="0" borderId="0" xfId="0" applyFont="1" applyFill="1"/>
    <xf numFmtId="164" fontId="39" fillId="0" borderId="0" xfId="0" applyNumberFormat="1" applyFont="1" applyFill="1" applyBorder="1" applyAlignment="1">
      <alignment horizontal="left"/>
    </xf>
    <xf numFmtId="0" fontId="2" fillId="23" borderId="17" xfId="176" applyNumberFormat="1" applyFont="1" applyFill="1" applyBorder="1" applyAlignment="1">
      <alignment horizontal="center" vertical="center" wrapText="1"/>
    </xf>
    <xf numFmtId="3" fontId="42" fillId="0" borderId="0" xfId="2" applyNumberFormat="1" applyFont="1" applyFill="1" applyBorder="1" applyAlignment="1">
      <alignment horizontal="right" vertical="center" indent="1"/>
    </xf>
    <xf numFmtId="3" fontId="42" fillId="0" borderId="0" xfId="2" applyNumberFormat="1" applyFont="1" applyFill="1" applyBorder="1" applyAlignment="1">
      <alignment horizontal="right" indent="1"/>
    </xf>
    <xf numFmtId="3" fontId="0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44" fillId="0" borderId="0" xfId="2" applyNumberFormat="1" applyFont="1" applyFill="1" applyBorder="1" applyAlignment="1">
      <alignment horizontal="right" vertical="center" indent="1"/>
    </xf>
    <xf numFmtId="3" fontId="44" fillId="0" borderId="0" xfId="2" applyNumberFormat="1" applyFont="1" applyFill="1" applyBorder="1" applyAlignment="1">
      <alignment horizontal="right" indent="1"/>
    </xf>
    <xf numFmtId="14" fontId="43" fillId="0" borderId="0" xfId="176" applyNumberFormat="1" applyFont="1" applyFill="1" applyBorder="1" applyAlignment="1">
      <alignment horizontal="center"/>
    </xf>
    <xf numFmtId="3" fontId="43" fillId="24" borderId="0" xfId="176" applyNumberFormat="1" applyFont="1" applyFill="1" applyBorder="1" applyAlignment="1">
      <alignment horizontal="center"/>
    </xf>
    <xf numFmtId="3" fontId="43" fillId="0" borderId="0" xfId="176" applyNumberFormat="1" applyFont="1" applyFill="1" applyBorder="1" applyAlignment="1">
      <alignment horizontal="center"/>
    </xf>
    <xf numFmtId="14" fontId="45" fillId="0" borderId="0" xfId="176" applyNumberFormat="1" applyFont="1" applyFill="1" applyBorder="1" applyAlignment="1">
      <alignment horizontal="center"/>
    </xf>
    <xf numFmtId="3" fontId="45" fillId="24" borderId="0" xfId="176" applyNumberFormat="1" applyFont="1" applyFill="1" applyBorder="1" applyAlignment="1">
      <alignment horizontal="center"/>
    </xf>
    <xf numFmtId="3" fontId="45" fillId="0" borderId="0" xfId="176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43" fillId="0" borderId="0" xfId="176" applyNumberFormat="1" applyFont="1" applyFill="1" applyBorder="1" applyAlignment="1">
      <alignment horizontal="right" indent="1"/>
    </xf>
    <xf numFmtId="3" fontId="45" fillId="0" borderId="0" xfId="176" applyNumberFormat="1" applyFont="1" applyFill="1" applyBorder="1" applyAlignment="1">
      <alignment horizontal="right" indent="1"/>
    </xf>
    <xf numFmtId="0" fontId="1" fillId="0" borderId="33" xfId="176" applyNumberFormat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/>
    <xf numFmtId="3" fontId="43" fillId="0" borderId="0" xfId="0" applyNumberFormat="1" applyFont="1" applyFill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3" fontId="45" fillId="0" borderId="0" xfId="0" applyNumberFormat="1" applyFont="1" applyFill="1" applyBorder="1" applyAlignment="1">
      <alignment horizontal="right" inden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" fillId="25" borderId="17" xfId="176" applyNumberFormat="1" applyFont="1" applyFill="1" applyBorder="1" applyAlignment="1">
      <alignment horizontal="center" vertical="center" wrapText="1"/>
    </xf>
    <xf numFmtId="0" fontId="0" fillId="25" borderId="17" xfId="176" applyNumberFormat="1" applyFont="1" applyFill="1" applyBorder="1" applyAlignment="1">
      <alignment horizontal="center" vertical="center" wrapText="1"/>
    </xf>
    <xf numFmtId="14" fontId="43" fillId="0" borderId="0" xfId="176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9" fillId="0" borderId="0" xfId="0" applyNumberFormat="1" applyFont="1" applyBorder="1" applyAlignment="1">
      <alignment horizontal="left" vertical="center"/>
    </xf>
    <xf numFmtId="0" fontId="39" fillId="0" borderId="0" xfId="1" applyFont="1" applyFill="1" applyBorder="1" applyAlignment="1">
      <alignment horizontal="left" vertical="center" wrapText="1"/>
    </xf>
    <xf numFmtId="3" fontId="43" fillId="24" borderId="0" xfId="176" applyNumberFormat="1" applyFont="1" applyFill="1" applyBorder="1" applyAlignment="1">
      <alignment horizontal="left" vertical="center"/>
    </xf>
    <xf numFmtId="3" fontId="45" fillId="24" borderId="0" xfId="176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169" fontId="0" fillId="0" borderId="51" xfId="177" applyNumberFormat="1" applyFont="1" applyBorder="1" applyAlignment="1">
      <alignment vertical="center"/>
    </xf>
    <xf numFmtId="169" fontId="0" fillId="0" borderId="0" xfId="177" applyNumberFormat="1" applyFont="1" applyBorder="1" applyAlignment="1">
      <alignment vertical="center"/>
    </xf>
    <xf numFmtId="169" fontId="0" fillId="0" borderId="52" xfId="177" applyNumberFormat="1" applyFont="1" applyBorder="1" applyAlignment="1">
      <alignment vertical="center"/>
    </xf>
    <xf numFmtId="169" fontId="48" fillId="0" borderId="43" xfId="177" applyNumberFormat="1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4" xfId="0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57" xfId="0" applyFont="1" applyBorder="1" applyAlignment="1">
      <alignment vertical="center"/>
    </xf>
    <xf numFmtId="169" fontId="0" fillId="0" borderId="64" xfId="177" applyNumberFormat="1" applyFont="1" applyBorder="1" applyAlignment="1">
      <alignment vertical="center"/>
    </xf>
    <xf numFmtId="169" fontId="0" fillId="0" borderId="65" xfId="177" applyNumberFormat="1" applyFont="1" applyBorder="1" applyAlignment="1">
      <alignment vertical="center"/>
    </xf>
    <xf numFmtId="169" fontId="0" fillId="0" borderId="62" xfId="177" applyNumberFormat="1" applyFont="1" applyBorder="1" applyAlignment="1">
      <alignment vertical="center"/>
    </xf>
    <xf numFmtId="169" fontId="48" fillId="0" borderId="66" xfId="177" applyNumberFormat="1" applyFont="1" applyBorder="1" applyAlignment="1">
      <alignment vertical="center"/>
    </xf>
    <xf numFmtId="169" fontId="48" fillId="0" borderId="67" xfId="177" applyNumberFormat="1" applyFont="1" applyBorder="1" applyAlignment="1">
      <alignment vertical="center"/>
    </xf>
    <xf numFmtId="0" fontId="51" fillId="23" borderId="42" xfId="0" applyFont="1" applyFill="1" applyBorder="1" applyAlignment="1">
      <alignment horizontal="center" vertical="center" wrapText="1"/>
    </xf>
    <xf numFmtId="0" fontId="51" fillId="23" borderId="76" xfId="0" applyFont="1" applyFill="1" applyBorder="1" applyAlignment="1">
      <alignment horizontal="center" vertical="center" wrapText="1"/>
    </xf>
    <xf numFmtId="0" fontId="51" fillId="23" borderId="77" xfId="0" applyFont="1" applyFill="1" applyBorder="1" applyAlignment="1">
      <alignment horizontal="center" vertical="center" wrapText="1"/>
    </xf>
    <xf numFmtId="169" fontId="46" fillId="26" borderId="17" xfId="177" applyNumberFormat="1" applyFont="1" applyFill="1" applyBorder="1" applyAlignment="1">
      <alignment vertical="center"/>
    </xf>
    <xf numFmtId="169" fontId="46" fillId="26" borderId="18" xfId="177" applyNumberFormat="1" applyFont="1" applyFill="1" applyBorder="1" applyAlignment="1">
      <alignment vertical="center"/>
    </xf>
    <xf numFmtId="169" fontId="46" fillId="26" borderId="20" xfId="177" applyNumberFormat="1" applyFont="1" applyFill="1" applyBorder="1" applyAlignment="1">
      <alignment vertical="center"/>
    </xf>
    <xf numFmtId="0" fontId="47" fillId="25" borderId="57" xfId="0" applyFont="1" applyFill="1" applyBorder="1" applyAlignment="1">
      <alignment vertical="center"/>
    </xf>
    <xf numFmtId="0" fontId="47" fillId="25" borderId="45" xfId="0" applyFont="1" applyFill="1" applyBorder="1" applyAlignment="1">
      <alignment vertical="center"/>
    </xf>
    <xf numFmtId="0" fontId="47" fillId="25" borderId="44" xfId="0" applyFont="1" applyFill="1" applyBorder="1" applyAlignment="1">
      <alignment vertical="center"/>
    </xf>
    <xf numFmtId="0" fontId="47" fillId="25" borderId="56" xfId="0" applyFont="1" applyFill="1" applyBorder="1" applyAlignment="1">
      <alignment vertical="center"/>
    </xf>
    <xf numFmtId="169" fontId="46" fillId="25" borderId="48" xfId="177" applyNumberFormat="1" applyFont="1" applyFill="1" applyBorder="1" applyAlignment="1">
      <alignment vertical="center"/>
    </xf>
    <xf numFmtId="169" fontId="46" fillId="25" borderId="47" xfId="177" applyNumberFormat="1" applyFont="1" applyFill="1" applyBorder="1" applyAlignment="1">
      <alignment vertical="center"/>
    </xf>
    <xf numFmtId="169" fontId="46" fillId="25" borderId="49" xfId="177" applyNumberFormat="1" applyFont="1" applyFill="1" applyBorder="1" applyAlignment="1">
      <alignment vertical="center"/>
    </xf>
    <xf numFmtId="169" fontId="46" fillId="25" borderId="50" xfId="177" applyNumberFormat="1" applyFont="1" applyFill="1" applyBorder="1" applyAlignment="1">
      <alignment vertical="center"/>
    </xf>
    <xf numFmtId="169" fontId="46" fillId="25" borderId="58" xfId="177" applyNumberFormat="1" applyFont="1" applyFill="1" applyBorder="1" applyAlignment="1">
      <alignment vertical="center"/>
    </xf>
    <xf numFmtId="169" fontId="46" fillId="25" borderId="57" xfId="177" applyNumberFormat="1" applyFont="1" applyFill="1" applyBorder="1" applyAlignment="1">
      <alignment vertical="center"/>
    </xf>
    <xf numFmtId="169" fontId="46" fillId="25" borderId="59" xfId="177" applyNumberFormat="1" applyFont="1" applyFill="1" applyBorder="1" applyAlignment="1">
      <alignment vertical="center"/>
    </xf>
    <xf numFmtId="169" fontId="46" fillId="25" borderId="60" xfId="177" applyNumberFormat="1" applyFont="1" applyFill="1" applyBorder="1" applyAlignment="1">
      <alignment vertical="center"/>
    </xf>
    <xf numFmtId="169" fontId="0" fillId="25" borderId="58" xfId="177" applyNumberFormat="1" applyFont="1" applyFill="1" applyBorder="1" applyAlignment="1">
      <alignment vertical="center"/>
    </xf>
    <xf numFmtId="169" fontId="0" fillId="25" borderId="57" xfId="177" applyNumberFormat="1" applyFont="1" applyFill="1" applyBorder="1" applyAlignment="1">
      <alignment vertical="center"/>
    </xf>
    <xf numFmtId="169" fontId="0" fillId="25" borderId="68" xfId="177" applyNumberFormat="1" applyFont="1" applyFill="1" applyBorder="1" applyAlignment="1">
      <alignment vertical="center"/>
    </xf>
    <xf numFmtId="169" fontId="0" fillId="25" borderId="69" xfId="177" applyNumberFormat="1" applyFont="1" applyFill="1" applyBorder="1" applyAlignment="1">
      <alignment vertical="center"/>
    </xf>
    <xf numFmtId="169" fontId="46" fillId="25" borderId="70" xfId="177" applyNumberFormat="1" applyFont="1" applyFill="1" applyBorder="1" applyAlignment="1">
      <alignment vertical="center"/>
    </xf>
    <xf numFmtId="169" fontId="0" fillId="25" borderId="71" xfId="177" applyNumberFormat="1" applyFont="1" applyFill="1" applyBorder="1" applyAlignment="1">
      <alignment vertical="center"/>
    </xf>
    <xf numFmtId="169" fontId="0" fillId="25" borderId="45" xfId="177" applyNumberFormat="1" applyFont="1" applyFill="1" applyBorder="1" applyAlignment="1">
      <alignment vertical="center"/>
    </xf>
    <xf numFmtId="169" fontId="46" fillId="25" borderId="29" xfId="177" applyNumberFormat="1" applyFont="1" applyFill="1" applyBorder="1" applyAlignment="1">
      <alignment vertical="center"/>
    </xf>
    <xf numFmtId="169" fontId="0" fillId="25" borderId="72" xfId="177" applyNumberFormat="1" applyFont="1" applyFill="1" applyBorder="1" applyAlignment="1">
      <alignment vertical="center"/>
    </xf>
    <xf numFmtId="169" fontId="0" fillId="25" borderId="73" xfId="177" applyNumberFormat="1" applyFont="1" applyFill="1" applyBorder="1" applyAlignment="1">
      <alignment vertical="center"/>
    </xf>
    <xf numFmtId="169" fontId="0" fillId="25" borderId="74" xfId="177" applyNumberFormat="1" applyFont="1" applyFill="1" applyBorder="1" applyAlignment="1">
      <alignment vertical="center"/>
    </xf>
    <xf numFmtId="169" fontId="46" fillId="25" borderId="75" xfId="177" applyNumberFormat="1" applyFont="1" applyFill="1" applyBorder="1" applyAlignment="1">
      <alignment vertical="center"/>
    </xf>
    <xf numFmtId="169" fontId="48" fillId="25" borderId="3" xfId="177" applyNumberFormat="1" applyFont="1" applyFill="1" applyBorder="1" applyAlignment="1">
      <alignment vertical="center"/>
    </xf>
    <xf numFmtId="169" fontId="48" fillId="25" borderId="63" xfId="177" applyNumberFormat="1" applyFont="1" applyFill="1" applyBorder="1" applyAlignment="1">
      <alignment vertical="center"/>
    </xf>
    <xf numFmtId="169" fontId="46" fillId="26" borderId="49" xfId="177" applyNumberFormat="1" applyFont="1" applyFill="1" applyBorder="1" applyAlignment="1">
      <alignment vertical="center"/>
    </xf>
    <xf numFmtId="169" fontId="48" fillId="26" borderId="3" xfId="177" applyNumberFormat="1" applyFont="1" applyFill="1" applyBorder="1" applyAlignment="1">
      <alignment vertical="center"/>
    </xf>
    <xf numFmtId="169" fontId="48" fillId="26" borderId="55" xfId="177" applyNumberFormat="1" applyFont="1" applyFill="1" applyBorder="1" applyAlignment="1">
      <alignment vertical="center"/>
    </xf>
    <xf numFmtId="169" fontId="46" fillId="26" borderId="59" xfId="177" applyNumberFormat="1" applyFont="1" applyFill="1" applyBorder="1" applyAlignment="1">
      <alignment vertical="center"/>
    </xf>
    <xf numFmtId="169" fontId="48" fillId="26" borderId="63" xfId="177" applyNumberFormat="1" applyFont="1" applyFill="1" applyBorder="1" applyAlignment="1">
      <alignment vertical="center"/>
    </xf>
    <xf numFmtId="169" fontId="46" fillId="26" borderId="29" xfId="177" applyNumberFormat="1" applyFont="1" applyFill="1" applyBorder="1" applyAlignment="1">
      <alignment vertical="center"/>
    </xf>
    <xf numFmtId="0" fontId="51" fillId="23" borderId="37" xfId="0" applyFont="1" applyFill="1" applyBorder="1" applyAlignment="1">
      <alignment horizontal="center" vertical="center" wrapText="1"/>
    </xf>
    <xf numFmtId="0" fontId="0" fillId="0" borderId="0" xfId="0" applyBorder="1"/>
    <xf numFmtId="0" fontId="52" fillId="27" borderId="0" xfId="155" applyFont="1" applyFill="1" applyBorder="1" applyAlignment="1">
      <alignment vertical="center"/>
    </xf>
    <xf numFmtId="49" fontId="52" fillId="27" borderId="0" xfId="155" applyNumberFormat="1" applyFont="1" applyFill="1" applyBorder="1" applyAlignment="1">
      <alignment vertical="center"/>
    </xf>
    <xf numFmtId="0" fontId="51" fillId="23" borderId="36" xfId="0" applyFont="1" applyFill="1" applyBorder="1" applyAlignment="1">
      <alignment horizontal="center" vertical="center" wrapText="1"/>
    </xf>
    <xf numFmtId="0" fontId="51" fillId="23" borderId="78" xfId="0" applyFont="1" applyFill="1" applyBorder="1" applyAlignment="1">
      <alignment horizontal="center" vertical="center" wrapText="1"/>
    </xf>
    <xf numFmtId="0" fontId="51" fillId="23" borderId="7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5" fontId="45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7" fillId="0" borderId="4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169" fontId="0" fillId="0" borderId="51" xfId="177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7" fillId="0" borderId="53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61" xfId="0" applyFont="1" applyBorder="1" applyAlignment="1" applyProtection="1">
      <alignment vertical="center"/>
      <protection locked="0"/>
    </xf>
    <xf numFmtId="0" fontId="47" fillId="0" borderId="62" xfId="0" applyFont="1" applyBorder="1" applyAlignment="1" applyProtection="1">
      <alignment vertical="center"/>
      <protection locked="0"/>
    </xf>
    <xf numFmtId="0" fontId="47" fillId="0" borderId="56" xfId="0" applyFont="1" applyBorder="1" applyAlignment="1" applyProtection="1">
      <alignment vertical="center"/>
      <protection locked="0"/>
    </xf>
    <xf numFmtId="0" fontId="47" fillId="0" borderId="57" xfId="0" applyFont="1" applyBorder="1" applyAlignment="1" applyProtection="1">
      <alignment vertical="center"/>
      <protection locked="0"/>
    </xf>
    <xf numFmtId="0" fontId="47" fillId="25" borderId="56" xfId="0" applyFont="1" applyFill="1" applyBorder="1" applyAlignment="1" applyProtection="1">
      <alignment vertical="center"/>
      <protection locked="0"/>
    </xf>
    <xf numFmtId="0" fontId="47" fillId="25" borderId="57" xfId="0" applyFont="1" applyFill="1" applyBorder="1" applyAlignment="1" applyProtection="1">
      <alignment vertical="center"/>
      <protection locked="0"/>
    </xf>
    <xf numFmtId="169" fontId="0" fillId="25" borderId="58" xfId="177" applyNumberFormat="1" applyFont="1" applyFill="1" applyBorder="1" applyAlignment="1" applyProtection="1">
      <alignment vertical="center"/>
      <protection locked="0"/>
    </xf>
    <xf numFmtId="0" fontId="47" fillId="25" borderId="44" xfId="0" applyFont="1" applyFill="1" applyBorder="1" applyAlignment="1" applyProtection="1">
      <alignment vertical="center"/>
      <protection locked="0"/>
    </xf>
    <xf numFmtId="0" fontId="47" fillId="25" borderId="45" xfId="0" applyFont="1" applyFill="1" applyBorder="1" applyAlignment="1" applyProtection="1">
      <alignment vertical="center"/>
      <protection locked="0"/>
    </xf>
    <xf numFmtId="169" fontId="0" fillId="25" borderId="71" xfId="177" applyNumberFormat="1" applyFont="1" applyFill="1" applyBorder="1" applyAlignment="1" applyProtection="1">
      <alignment vertical="center"/>
      <protection locked="0"/>
    </xf>
    <xf numFmtId="169" fontId="46" fillId="25" borderId="48" xfId="177" applyNumberFormat="1" applyFont="1" applyFill="1" applyBorder="1" applyAlignment="1" applyProtection="1">
      <alignment vertical="center"/>
    </xf>
    <xf numFmtId="169" fontId="46" fillId="25" borderId="58" xfId="177" applyNumberFormat="1" applyFont="1" applyFill="1" applyBorder="1" applyAlignment="1" applyProtection="1">
      <alignment vertical="center"/>
    </xf>
    <xf numFmtId="0" fontId="30" fillId="25" borderId="17" xfId="176" applyNumberFormat="1" applyFont="1" applyFill="1" applyBorder="1" applyAlignment="1">
      <alignment horizontal="center" vertical="center" wrapText="1"/>
    </xf>
    <xf numFmtId="3" fontId="42" fillId="0" borderId="0" xfId="179" applyNumberFormat="1" applyFont="1" applyAlignment="1">
      <alignment horizontal="right" vertical="center" wrapText="1"/>
    </xf>
    <xf numFmtId="3" fontId="42" fillId="0" borderId="0" xfId="179" applyNumberFormat="1" applyFont="1" applyBorder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49" fontId="30" fillId="25" borderId="18" xfId="176" applyNumberFormat="1" applyFont="1" applyFill="1" applyBorder="1" applyAlignment="1">
      <alignment horizontal="center" vertical="center" wrapText="1"/>
    </xf>
    <xf numFmtId="0" fontId="30" fillId="25" borderId="20" xfId="176" applyNumberFormat="1" applyFont="1" applyFill="1" applyBorder="1" applyAlignment="1">
      <alignment horizontal="center" vertical="center" wrapText="1"/>
    </xf>
    <xf numFmtId="3" fontId="44" fillId="0" borderId="0" xfId="179" applyNumberFormat="1" applyFont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left" vertical="center"/>
    </xf>
    <xf numFmtId="3" fontId="44" fillId="0" borderId="0" xfId="179" applyNumberFormat="1" applyFont="1" applyBorder="1" applyAlignment="1">
      <alignment horizontal="right" vertical="center" wrapText="1"/>
    </xf>
    <xf numFmtId="10" fontId="44" fillId="0" borderId="0" xfId="178" applyNumberFormat="1" applyFont="1" applyBorder="1" applyAlignment="1">
      <alignment horizontal="right" vertical="center" wrapText="1"/>
    </xf>
    <xf numFmtId="0" fontId="30" fillId="0" borderId="0" xfId="0" applyFont="1" applyBorder="1"/>
    <xf numFmtId="0" fontId="30" fillId="0" borderId="0" xfId="0" applyFont="1" applyBorder="1" applyAlignment="1">
      <alignment horizontal="left" vertical="center"/>
    </xf>
    <xf numFmtId="0" fontId="30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55" fillId="0" borderId="0" xfId="180" applyNumberFormat="1" applyFont="1" applyAlignment="1">
      <alignment horizontal="right" vertical="center" wrapText="1"/>
    </xf>
    <xf numFmtId="4" fontId="56" fillId="0" borderId="0" xfId="180" applyNumberFormat="1" applyFont="1" applyAlignment="1">
      <alignment horizontal="right" vertical="center" wrapText="1"/>
    </xf>
    <xf numFmtId="10" fontId="46" fillId="25" borderId="70" xfId="178" applyNumberFormat="1" applyFont="1" applyFill="1" applyBorder="1" applyAlignment="1">
      <alignment horizontal="right" vertical="center" indent="1"/>
    </xf>
    <xf numFmtId="10" fontId="46" fillId="25" borderId="75" xfId="178" applyNumberFormat="1" applyFont="1" applyFill="1" applyBorder="1" applyAlignment="1">
      <alignment horizontal="right" vertical="center" indent="1"/>
    </xf>
    <xf numFmtId="10" fontId="46" fillId="25" borderId="47" xfId="178" applyNumberFormat="1" applyFont="1" applyFill="1" applyBorder="1" applyAlignment="1">
      <alignment horizontal="right" vertical="center" indent="1"/>
    </xf>
    <xf numFmtId="10" fontId="46" fillId="26" borderId="17" xfId="178" applyNumberFormat="1" applyFont="1" applyFill="1" applyBorder="1" applyAlignment="1">
      <alignment horizontal="right" vertical="center" indent="1"/>
    </xf>
    <xf numFmtId="10" fontId="46" fillId="25" borderId="50" xfId="178" applyNumberFormat="1" applyFont="1" applyFill="1" applyBorder="1" applyAlignment="1">
      <alignment horizontal="right" vertical="center" indent="1"/>
    </xf>
    <xf numFmtId="10" fontId="46" fillId="25" borderId="60" xfId="178" applyNumberFormat="1" applyFont="1" applyFill="1" applyBorder="1" applyAlignment="1">
      <alignment horizontal="right" vertical="center" indent="1"/>
    </xf>
    <xf numFmtId="10" fontId="46" fillId="25" borderId="57" xfId="178" applyNumberFormat="1" applyFont="1" applyFill="1" applyBorder="1" applyAlignment="1">
      <alignment horizontal="right" vertical="center" indent="1"/>
    </xf>
    <xf numFmtId="10" fontId="46" fillId="26" borderId="59" xfId="178" applyNumberFormat="1" applyFont="1" applyFill="1" applyBorder="1" applyAlignment="1">
      <alignment horizontal="right" vertical="center" indent="1"/>
    </xf>
    <xf numFmtId="10" fontId="46" fillId="25" borderId="45" xfId="178" applyNumberFormat="1" applyFont="1" applyFill="1" applyBorder="1" applyAlignment="1">
      <alignment horizontal="right" vertical="center" indent="1"/>
    </xf>
    <xf numFmtId="10" fontId="46" fillId="26" borderId="29" xfId="178" applyNumberFormat="1" applyFont="1" applyFill="1" applyBorder="1" applyAlignment="1">
      <alignment horizontal="right" vertical="center" indent="1"/>
    </xf>
    <xf numFmtId="10" fontId="48" fillId="0" borderId="0" xfId="178" applyNumberFormat="1" applyFont="1" applyBorder="1" applyAlignment="1">
      <alignment horizontal="right" vertical="center" indent="1"/>
    </xf>
    <xf numFmtId="10" fontId="48" fillId="26" borderId="3" xfId="178" applyNumberFormat="1" applyFont="1" applyFill="1" applyBorder="1" applyAlignment="1">
      <alignment horizontal="right" vertical="center" indent="1"/>
    </xf>
    <xf numFmtId="10" fontId="48" fillId="0" borderId="66" xfId="178" applyNumberFormat="1" applyFont="1" applyBorder="1" applyAlignment="1">
      <alignment horizontal="right" vertical="center" indent="1"/>
    </xf>
    <xf numFmtId="10" fontId="48" fillId="0" borderId="62" xfId="178" applyNumberFormat="1" applyFont="1" applyBorder="1" applyAlignment="1">
      <alignment horizontal="right" vertical="center" indent="1"/>
    </xf>
    <xf numFmtId="10" fontId="46" fillId="26" borderId="49" xfId="178" applyNumberFormat="1" applyFont="1" applyFill="1" applyBorder="1" applyAlignment="1">
      <alignment horizontal="right" vertical="center" indent="1"/>
    </xf>
    <xf numFmtId="10" fontId="48" fillId="0" borderId="43" xfId="178" applyNumberFormat="1" applyFont="1" applyBorder="1" applyAlignment="1">
      <alignment horizontal="right" vertical="center" indent="1"/>
    </xf>
    <xf numFmtId="10" fontId="48" fillId="0" borderId="54" xfId="178" applyNumberFormat="1" applyFont="1" applyBorder="1" applyAlignment="1">
      <alignment horizontal="right" vertical="center" indent="1"/>
    </xf>
    <xf numFmtId="10" fontId="48" fillId="26" borderId="55" xfId="178" applyNumberFormat="1" applyFont="1" applyFill="1" applyBorder="1" applyAlignment="1">
      <alignment horizontal="right" vertical="center" indent="1"/>
    </xf>
    <xf numFmtId="4" fontId="55" fillId="0" borderId="0" xfId="180" applyNumberFormat="1" applyFont="1" applyBorder="1" applyAlignment="1">
      <alignment horizontal="right" vertical="center" wrapText="1"/>
    </xf>
    <xf numFmtId="4" fontId="56" fillId="0" borderId="0" xfId="180" applyNumberFormat="1" applyFont="1" applyBorder="1" applyAlignment="1">
      <alignment horizontal="right" vertical="center" wrapText="1"/>
    </xf>
    <xf numFmtId="10" fontId="48" fillId="0" borderId="67" xfId="178" applyNumberFormat="1" applyFont="1" applyBorder="1" applyAlignment="1">
      <alignment horizontal="right" vertical="center" indent="1"/>
    </xf>
    <xf numFmtId="10" fontId="48" fillId="26" borderId="63" xfId="178" applyNumberFormat="1" applyFont="1" applyFill="1" applyBorder="1" applyAlignment="1">
      <alignment horizontal="right" vertical="center" indent="1"/>
    </xf>
    <xf numFmtId="0" fontId="40" fillId="28" borderId="18" xfId="1" applyFont="1" applyFill="1" applyBorder="1" applyAlignment="1">
      <alignment horizontal="center" vertical="center" wrapText="1"/>
    </xf>
    <xf numFmtId="0" fontId="40" fillId="28" borderId="19" xfId="1" applyFont="1" applyFill="1" applyBorder="1" applyAlignment="1">
      <alignment horizontal="center" vertical="center" wrapText="1"/>
    </xf>
    <xf numFmtId="0" fontId="40" fillId="28" borderId="20" xfId="1" applyFont="1" applyFill="1" applyBorder="1" applyAlignment="1">
      <alignment horizontal="center" vertical="center" wrapText="1"/>
    </xf>
    <xf numFmtId="0" fontId="2" fillId="25" borderId="17" xfId="176" applyNumberFormat="1" applyFont="1" applyFill="1" applyBorder="1" applyAlignment="1">
      <alignment horizontal="center" vertical="center" wrapText="1"/>
    </xf>
    <xf numFmtId="164" fontId="45" fillId="0" borderId="0" xfId="0" applyNumberFormat="1" applyFont="1" applyBorder="1" applyAlignment="1" applyProtection="1">
      <alignment horizontal="left"/>
      <protection locked="0"/>
    </xf>
    <xf numFmtId="0" fontId="49" fillId="25" borderId="56" xfId="0" applyFont="1" applyFill="1" applyBorder="1" applyAlignment="1" applyProtection="1">
      <alignment horizontal="left" vertical="center"/>
      <protection locked="0"/>
    </xf>
    <xf numFmtId="0" fontId="49" fillId="25" borderId="57" xfId="0" applyFont="1" applyFill="1" applyBorder="1" applyAlignment="1" applyProtection="1">
      <alignment horizontal="left" vertical="center"/>
      <protection locked="0"/>
    </xf>
    <xf numFmtId="0" fontId="40" fillId="28" borderId="18" xfId="1" applyFont="1" applyFill="1" applyBorder="1" applyAlignment="1" applyProtection="1">
      <alignment horizontal="center" vertical="center" wrapText="1"/>
      <protection locked="0"/>
    </xf>
    <xf numFmtId="0" fontId="40" fillId="28" borderId="19" xfId="1" applyFont="1" applyFill="1" applyBorder="1" applyAlignment="1" applyProtection="1">
      <alignment horizontal="center" vertical="center" wrapText="1"/>
      <protection locked="0"/>
    </xf>
    <xf numFmtId="0" fontId="40" fillId="28" borderId="20" xfId="1" applyFont="1" applyFill="1" applyBorder="1" applyAlignment="1" applyProtection="1">
      <alignment horizontal="center" vertical="center" wrapText="1"/>
      <protection locked="0"/>
    </xf>
    <xf numFmtId="0" fontId="2" fillId="23" borderId="40" xfId="1" applyFont="1" applyFill="1" applyBorder="1" applyAlignment="1" applyProtection="1">
      <alignment horizontal="center" vertical="center" wrapText="1"/>
      <protection locked="0"/>
    </xf>
    <xf numFmtId="0" fontId="2" fillId="23" borderId="41" xfId="1" applyFont="1" applyFill="1" applyBorder="1" applyAlignment="1" applyProtection="1">
      <alignment horizontal="center" vertical="center" wrapText="1"/>
      <protection locked="0"/>
    </xf>
    <xf numFmtId="0" fontId="46" fillId="25" borderId="46" xfId="0" applyFont="1" applyFill="1" applyBorder="1" applyAlignment="1" applyProtection="1">
      <alignment horizontal="left" vertical="center"/>
      <protection locked="0"/>
    </xf>
    <xf numFmtId="0" fontId="46" fillId="25" borderId="47" xfId="0" applyFont="1" applyFill="1" applyBorder="1" applyAlignment="1" applyProtection="1">
      <alignment horizontal="left" vertical="center"/>
      <protection locked="0"/>
    </xf>
    <xf numFmtId="0" fontId="2" fillId="23" borderId="34" xfId="0" applyFont="1" applyFill="1" applyBorder="1" applyAlignment="1">
      <alignment horizontal="center" vertical="center" wrapText="1"/>
    </xf>
    <xf numFmtId="0" fontId="2" fillId="23" borderId="35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18" xfId="1" applyFont="1" applyFill="1" applyBorder="1" applyAlignment="1">
      <alignment horizontal="center" vertical="center" wrapText="1"/>
    </xf>
    <xf numFmtId="0" fontId="2" fillId="23" borderId="19" xfId="1" applyFont="1" applyFill="1" applyBorder="1" applyAlignment="1">
      <alignment horizontal="center" vertical="center" wrapText="1"/>
    </xf>
    <xf numFmtId="0" fontId="2" fillId="23" borderId="20" xfId="1" applyFont="1" applyFill="1" applyBorder="1" applyAlignment="1">
      <alignment horizontal="center" vertical="center" wrapText="1"/>
    </xf>
    <xf numFmtId="0" fontId="2" fillId="23" borderId="2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2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3" borderId="31" xfId="1" applyFont="1" applyFill="1" applyBorder="1" applyAlignment="1">
      <alignment horizontal="center" vertical="center" wrapText="1"/>
    </xf>
    <xf numFmtId="0" fontId="2" fillId="23" borderId="30" xfId="1" applyFont="1" applyFill="1" applyBorder="1" applyAlignment="1">
      <alignment horizontal="center" vertical="center" wrapText="1"/>
    </xf>
    <xf numFmtId="0" fontId="2" fillId="23" borderId="22" xfId="1" applyFont="1" applyFill="1" applyBorder="1" applyAlignment="1">
      <alignment horizontal="center" vertical="center" wrapText="1"/>
    </xf>
    <xf numFmtId="0" fontId="2" fillId="23" borderId="2" xfId="1" applyFont="1" applyFill="1" applyBorder="1" applyAlignment="1">
      <alignment horizontal="center" vertical="center" wrapText="1"/>
    </xf>
    <xf numFmtId="0" fontId="2" fillId="23" borderId="5" xfId="1" applyFont="1" applyFill="1" applyBorder="1" applyAlignment="1">
      <alignment horizontal="center" vertical="center" wrapText="1"/>
    </xf>
    <xf numFmtId="0" fontId="2" fillId="23" borderId="3" xfId="1" applyFont="1" applyFill="1" applyBorder="1" applyAlignment="1">
      <alignment horizontal="center" vertical="center" wrapText="1"/>
    </xf>
    <xf numFmtId="0" fontId="2" fillId="23" borderId="29" xfId="1" applyFont="1" applyFill="1" applyBorder="1" applyAlignment="1">
      <alignment horizontal="center" vertical="center" wrapText="1"/>
    </xf>
    <xf numFmtId="0" fontId="2" fillId="25" borderId="38" xfId="1" applyFont="1" applyFill="1" applyBorder="1" applyAlignment="1">
      <alignment horizontal="center" vertical="center" wrapText="1"/>
    </xf>
    <xf numFmtId="0" fontId="2" fillId="25" borderId="26" xfId="1" applyFont="1" applyFill="1" applyBorder="1" applyAlignment="1">
      <alignment horizontal="center" vertical="center" wrapText="1"/>
    </xf>
    <xf numFmtId="0" fontId="49" fillId="25" borderId="56" xfId="0" applyFont="1" applyFill="1" applyBorder="1" applyAlignment="1">
      <alignment horizontal="left" vertical="center"/>
    </xf>
    <xf numFmtId="0" fontId="49" fillId="25" borderId="57" xfId="0" applyFont="1" applyFill="1" applyBorder="1" applyAlignment="1">
      <alignment horizontal="left" vertical="center"/>
    </xf>
    <xf numFmtId="0" fontId="46" fillId="25" borderId="46" xfId="0" applyFont="1" applyFill="1" applyBorder="1" applyAlignment="1">
      <alignment horizontal="left" vertical="center"/>
    </xf>
    <xf numFmtId="0" fontId="46" fillId="25" borderId="47" xfId="0" applyFont="1" applyFill="1" applyBorder="1" applyAlignment="1">
      <alignment horizontal="left" vertical="center"/>
    </xf>
    <xf numFmtId="0" fontId="50" fillId="23" borderId="5" xfId="137" applyFont="1" applyFill="1" applyBorder="1" applyAlignment="1">
      <alignment horizontal="center" vertical="center" wrapText="1"/>
    </xf>
    <xf numFmtId="0" fontId="50" fillId="23" borderId="29" xfId="137" applyFont="1" applyFill="1" applyBorder="1" applyAlignment="1">
      <alignment horizontal="center" vertical="center" wrapText="1"/>
    </xf>
    <xf numFmtId="0" fontId="51" fillId="23" borderId="5" xfId="1" applyFont="1" applyFill="1" applyBorder="1" applyAlignment="1">
      <alignment horizontal="center" vertical="center" wrapText="1"/>
    </xf>
    <xf numFmtId="0" fontId="51" fillId="23" borderId="29" xfId="1" applyFont="1" applyFill="1" applyBorder="1" applyAlignment="1">
      <alignment horizontal="center" vertical="center" wrapText="1"/>
    </xf>
    <xf numFmtId="0" fontId="50" fillId="23" borderId="18" xfId="0" applyFont="1" applyFill="1" applyBorder="1" applyAlignment="1">
      <alignment horizontal="center" vertical="center" wrapText="1"/>
    </xf>
    <xf numFmtId="0" fontId="50" fillId="23" borderId="19" xfId="0" applyFont="1" applyFill="1" applyBorder="1" applyAlignment="1">
      <alignment horizontal="center" vertical="center" wrapText="1"/>
    </xf>
    <xf numFmtId="0" fontId="50" fillId="23" borderId="20" xfId="0" applyFont="1" applyFill="1" applyBorder="1" applyAlignment="1">
      <alignment horizontal="center" vertical="center" wrapText="1"/>
    </xf>
    <xf numFmtId="164" fontId="45" fillId="0" borderId="0" xfId="0" applyNumberFormat="1" applyFont="1" applyBorder="1" applyAlignment="1">
      <alignment horizontal="left"/>
    </xf>
    <xf numFmtId="0" fontId="45" fillId="23" borderId="18" xfId="0" applyFont="1" applyFill="1" applyBorder="1" applyAlignment="1">
      <alignment horizontal="center" vertical="center" wrapText="1"/>
    </xf>
    <xf numFmtId="0" fontId="45" fillId="23" borderId="19" xfId="0" applyFont="1" applyFill="1" applyBorder="1" applyAlignment="1">
      <alignment horizontal="center" vertical="center" wrapText="1"/>
    </xf>
    <xf numFmtId="0" fontId="2" fillId="23" borderId="40" xfId="1" applyFont="1" applyFill="1" applyBorder="1" applyAlignment="1">
      <alignment horizontal="center" vertical="center" wrapText="1"/>
    </xf>
    <xf numFmtId="0" fontId="2" fillId="23" borderId="41" xfId="1" applyFont="1" applyFill="1" applyBorder="1" applyAlignment="1">
      <alignment horizontal="center" vertical="center" wrapText="1"/>
    </xf>
    <xf numFmtId="0" fontId="2" fillId="23" borderId="4" xfId="1" applyFont="1" applyFill="1" applyBorder="1" applyAlignment="1">
      <alignment horizontal="center" vertical="center" wrapText="1"/>
    </xf>
    <xf numFmtId="0" fontId="2" fillId="23" borderId="43" xfId="1" applyFont="1" applyFill="1" applyBorder="1" applyAlignment="1">
      <alignment horizontal="center" vertical="center" wrapText="1"/>
    </xf>
    <xf numFmtId="0" fontId="2" fillId="23" borderId="44" xfId="1" applyFont="1" applyFill="1" applyBorder="1" applyAlignment="1">
      <alignment horizontal="center" vertical="center" wrapText="1"/>
    </xf>
    <xf numFmtId="0" fontId="2" fillId="23" borderId="75" xfId="1" applyFont="1" applyFill="1" applyBorder="1" applyAlignment="1">
      <alignment horizontal="center" vertical="center" wrapText="1"/>
    </xf>
    <xf numFmtId="0" fontId="45" fillId="23" borderId="34" xfId="0" applyFont="1" applyFill="1" applyBorder="1" applyAlignment="1">
      <alignment horizontal="center" vertical="center" wrapText="1"/>
    </xf>
    <xf numFmtId="0" fontId="45" fillId="23" borderId="35" xfId="0" applyFont="1" applyFill="1" applyBorder="1" applyAlignment="1">
      <alignment horizontal="center" vertical="center" wrapText="1"/>
    </xf>
    <xf numFmtId="0" fontId="45" fillId="23" borderId="36" xfId="0" applyFont="1" applyFill="1" applyBorder="1" applyAlignment="1">
      <alignment horizontal="center" vertical="center" wrapText="1"/>
    </xf>
  </cellXfs>
  <cellStyles count="18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Calculation" xfId="47"/>
    <cellStyle name="Calculation 2" xfId="183"/>
    <cellStyle name="Cálculo 2" xfId="48"/>
    <cellStyle name="Cálculo 2 2" xfId="188"/>
    <cellStyle name="Celda de comprobación 2" xfId="49"/>
    <cellStyle name="Celda vinculada 2" xfId="50"/>
    <cellStyle name="Check Cell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Entrada 2 2" xfId="184"/>
    <cellStyle name="Euro" xfId="60"/>
    <cellStyle name="Euro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correcto 2" xfId="68"/>
    <cellStyle name="Input" xfId="69"/>
    <cellStyle name="Input 2" xfId="182"/>
    <cellStyle name="Linked Cell" xfId="70"/>
    <cellStyle name="Millares" xfId="177" builtinId="3"/>
    <cellStyle name="Millares [0] 2" xfId="71"/>
    <cellStyle name="Millares [0] 3" xfId="72"/>
    <cellStyle name="Millares 10" xfId="73"/>
    <cellStyle name="Millares 11" xfId="74"/>
    <cellStyle name="Millares 12" xfId="75"/>
    <cellStyle name="Millares 13" xfId="76"/>
    <cellStyle name="Millares 14" xfId="77"/>
    <cellStyle name="Millares 15" xfId="78"/>
    <cellStyle name="Millares 2" xfId="2"/>
    <cellStyle name="Millares 2 2" xfId="79"/>
    <cellStyle name="Millares 2 2 2" xfId="80"/>
    <cellStyle name="Millares 2 3" xfId="81"/>
    <cellStyle name="Millares 2 3 2" xfId="82"/>
    <cellStyle name="Millares 2 3 2 2" xfId="83"/>
    <cellStyle name="Millares 2 3 2 2 2" xfId="84"/>
    <cellStyle name="Millares 2 3 2 3" xfId="85"/>
    <cellStyle name="Millares 2 3 3" xfId="86"/>
    <cellStyle name="Millares 2 4" xfId="87"/>
    <cellStyle name="Millares 2 4 2" xfId="88"/>
    <cellStyle name="Millares 2 5" xfId="89"/>
    <cellStyle name="Millares 2 6" xfId="90"/>
    <cellStyle name="Millares 2 7" xfId="91"/>
    <cellStyle name="Millares 3" xfId="92"/>
    <cellStyle name="Millares 3 2" xfId="93"/>
    <cellStyle name="Millares 3 3" xfId="94"/>
    <cellStyle name="Millares 4" xfId="95"/>
    <cellStyle name="Millares 5" xfId="96"/>
    <cellStyle name="Millares 6" xfId="97"/>
    <cellStyle name="Millares 7" xfId="98"/>
    <cellStyle name="Millares 8" xfId="99"/>
    <cellStyle name="Millares 9" xfId="100"/>
    <cellStyle name="Normal" xfId="0" builtinId="0"/>
    <cellStyle name="Normal 10" xfId="101"/>
    <cellStyle name="Normal 10 2" xfId="102"/>
    <cellStyle name="Normal 10 2 2" xfId="103"/>
    <cellStyle name="Normal 10 3" xfId="104"/>
    <cellStyle name="Normal 11" xfId="105"/>
    <cellStyle name="Normal 11 2" xfId="106"/>
    <cellStyle name="Normal 12" xfId="107"/>
    <cellStyle name="Normal 12 2" xfId="108"/>
    <cellStyle name="Normal 13" xfId="109"/>
    <cellStyle name="Normal 13 2" xfId="110"/>
    <cellStyle name="Normal 14" xfId="111"/>
    <cellStyle name="Normal 15" xfId="112"/>
    <cellStyle name="Normal 16" xfId="113"/>
    <cellStyle name="Normal 17" xfId="114"/>
    <cellStyle name="Normal 17 2" xfId="115"/>
    <cellStyle name="Normal 17 3" xfId="116"/>
    <cellStyle name="Normal 17 3 2" xfId="117"/>
    <cellStyle name="Normal 18" xfId="118"/>
    <cellStyle name="Normal 19" xfId="119"/>
    <cellStyle name="Normal 2" xfId="1"/>
    <cellStyle name="Normal 2 10" xfId="120"/>
    <cellStyle name="Normal 2 2" xfId="121"/>
    <cellStyle name="Normal 2 2 2" xfId="122"/>
    <cellStyle name="Normal 2 2 3" xfId="123"/>
    <cellStyle name="Normal 2 3" xfId="124"/>
    <cellStyle name="Normal 2 3 2" xfId="125"/>
    <cellStyle name="Normal 2 3 2 2" xfId="126"/>
    <cellStyle name="Normal 2 3 2 2 2" xfId="127"/>
    <cellStyle name="Normal 2 3 2 3" xfId="128"/>
    <cellStyle name="Normal 2 3 3" xfId="129"/>
    <cellStyle name="Normal 2 4" xfId="130"/>
    <cellStyle name="Normal 2 4 2" xfId="131"/>
    <cellStyle name="Normal 2 5" xfId="132"/>
    <cellStyle name="Normal 2 5 2" xfId="133"/>
    <cellStyle name="Normal 2 6" xfId="134"/>
    <cellStyle name="Normal 2 7" xfId="135"/>
    <cellStyle name="Normal 2 8" xfId="136"/>
    <cellStyle name="Normal 2 9" xfId="137"/>
    <cellStyle name="Normal 20" xfId="138"/>
    <cellStyle name="Normal 21" xfId="139"/>
    <cellStyle name="Normal 22" xfId="140"/>
    <cellStyle name="Normal 23" xfId="141"/>
    <cellStyle name="Normal 24" xfId="142"/>
    <cellStyle name="Normal 25" xfId="179"/>
    <cellStyle name="Normal 26" xfId="180"/>
    <cellStyle name="Normal 3" xfId="143"/>
    <cellStyle name="Normal 3 2" xfId="144"/>
    <cellStyle name="Normal 3 2 2" xfId="145"/>
    <cellStyle name="Normal 3 3" xfId="146"/>
    <cellStyle name="Normal 3 3 2" xfId="147"/>
    <cellStyle name="Normal 4" xfId="148"/>
    <cellStyle name="Normal 4 2" xfId="149"/>
    <cellStyle name="Normal 4 2 2" xfId="150"/>
    <cellStyle name="Normal 4 3" xfId="151"/>
    <cellStyle name="Normal 4 4" xfId="176"/>
    <cellStyle name="Normal 5" xfId="152"/>
    <cellStyle name="Normal 5 2" xfId="153"/>
    <cellStyle name="Normal 5 3" xfId="154"/>
    <cellStyle name="Normal 5 4" xfId="155"/>
    <cellStyle name="Normal 5 5" xfId="156"/>
    <cellStyle name="Normal 6" xfId="157"/>
    <cellStyle name="Normal 7" xfId="158"/>
    <cellStyle name="Normal 8" xfId="159"/>
    <cellStyle name="Normal 9" xfId="160"/>
    <cellStyle name="Normal 9 2" xfId="161"/>
    <cellStyle name="Notas 2" xfId="162"/>
    <cellStyle name="Notas 2 2" xfId="185"/>
    <cellStyle name="Note" xfId="163"/>
    <cellStyle name="Note 2" xfId="186"/>
    <cellStyle name="Output" xfId="164"/>
    <cellStyle name="Output 2" xfId="181"/>
    <cellStyle name="Porcentaje" xfId="178" builtinId="5"/>
    <cellStyle name="Porcentaje 2" xfId="165"/>
    <cellStyle name="Porcentaje 2 2" xfId="166"/>
    <cellStyle name="Salida 2" xfId="167"/>
    <cellStyle name="Salida 2 2" xfId="187"/>
    <cellStyle name="Texto de advertencia 2" xfId="168"/>
    <cellStyle name="Texto explicativo 2" xfId="169"/>
    <cellStyle name="Title" xfId="170"/>
    <cellStyle name="Título 1 2" xfId="171"/>
    <cellStyle name="Título 2 2" xfId="172"/>
    <cellStyle name="Título 3 2" xfId="173"/>
    <cellStyle name="Título 4" xfId="174"/>
    <cellStyle name="Warning Text" xfId="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78582</xdr:colOff>
      <xdr:row>17</xdr:row>
      <xdr:rowOff>140493</xdr:rowOff>
    </xdr:from>
    <xdr:to>
      <xdr:col>11</xdr:col>
      <xdr:colOff>285751</xdr:colOff>
      <xdr:row>31</xdr:row>
      <xdr:rowOff>130967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80988" y="2974181"/>
          <a:ext cx="7160419" cy="2324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</a:t>
          </a:r>
          <a:r>
            <a:rPr lang="es-ES" sz="2000" b="0" baseline="0">
              <a:latin typeface="+mn-lt"/>
            </a:rPr>
            <a:t> </a:t>
          </a:r>
          <a:r>
            <a:rPr lang="es-ES" sz="2000" b="0">
              <a:latin typeface="+mn-lt"/>
            </a:rPr>
            <a:t>La previsión de la afiliación media para el 31 de  agosto de 2021 es de </a:t>
          </a:r>
          <a:r>
            <a:rPr lang="es-ES" sz="2000" b="1">
              <a:latin typeface="+mn-lt"/>
            </a:rPr>
            <a:t>19.486.789</a:t>
          </a:r>
          <a:r>
            <a:rPr lang="es-ES" sz="2000" b="0">
              <a:latin typeface="+mn-lt"/>
            </a:rPr>
            <a:t> afiliados.</a:t>
          </a:r>
          <a:r>
            <a:rPr lang="es-ES" sz="2000" b="0" baseline="0">
              <a:latin typeface="+mn-lt"/>
            </a:rPr>
            <a:t> Esto supondría una disminución de 104.939 personas. Hasta el 13 de agosto, la afiliación media ha sido de 19.481.584, con una disminución de 110.143 personas respecto a la media de julio.</a:t>
          </a:r>
          <a:endParaRPr lang="es-ES" sz="2000" b="0">
            <a:latin typeface="+mn-lt"/>
          </a:endParaRPr>
        </a:p>
      </xdr:txBody>
    </xdr:sp>
    <xdr:clientData/>
  </xdr:twoCellAnchor>
  <xdr:twoCellAnchor>
    <xdr:from>
      <xdr:col>1</xdr:col>
      <xdr:colOff>47624</xdr:colOff>
      <xdr:row>7</xdr:row>
      <xdr:rowOff>142875</xdr:rowOff>
    </xdr:from>
    <xdr:to>
      <xdr:col>11</xdr:col>
      <xdr:colOff>345281</xdr:colOff>
      <xdr:row>18</xdr:row>
      <xdr:rowOff>152400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50030" y="1309688"/>
          <a:ext cx="7250907" cy="1843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 </a:t>
          </a:r>
          <a:r>
            <a:rPr lang="es-ES" sz="2000" b="0">
              <a:solidFill>
                <a:sysClr val="windowText" lastClr="000000"/>
              </a:solidFill>
              <a:latin typeface="+mn-lt"/>
            </a:rPr>
            <a:t>En términos desestacionalizados, la afiliación media prevista para agosto es de </a:t>
          </a:r>
          <a:r>
            <a:rPr lang="es-ES" sz="2000" b="1">
              <a:solidFill>
                <a:sysClr val="windowText" lastClr="000000"/>
              </a:solidFill>
              <a:latin typeface="+mn-lt"/>
            </a:rPr>
            <a:t>19.480.964 </a:t>
          </a:r>
          <a:r>
            <a:rPr lang="es-ES" sz="2000" b="0" baseline="0">
              <a:solidFill>
                <a:sysClr val="windowText" lastClr="000000"/>
              </a:solidFill>
              <a:latin typeface="+mn-lt"/>
            </a:rPr>
            <a:t>personas. Esto supone un crecimiento de 80.000 personas.</a:t>
          </a:r>
          <a:endParaRPr lang="es-ES" sz="20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xmlns="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xmlns="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xmlns="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xmlns="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xmlns="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xmlns="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xmlns="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xmlns="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xmlns="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49926" y="17716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xmlns="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I16"/>
  <sheetViews>
    <sheetView showGridLines="0" showRowColHeaders="0" tabSelected="1" workbookViewId="0">
      <selection activeCell="J27" sqref="J27"/>
    </sheetView>
  </sheetViews>
  <sheetFormatPr baseColWidth="10" defaultColWidth="11.42578125" defaultRowHeight="12.75"/>
  <cols>
    <col min="1" max="1" width="3" style="23" customWidth="1"/>
    <col min="2" max="3" width="12.7109375" style="23" bestFit="1" customWidth="1"/>
    <col min="4" max="8" width="11.5703125" style="23" bestFit="1" customWidth="1"/>
    <col min="9" max="9" width="11.28515625" style="23" customWidth="1"/>
    <col min="10" max="16384" width="11.42578125" style="23"/>
  </cols>
  <sheetData>
    <row r="14" spans="2:9">
      <c r="C14" s="24"/>
      <c r="D14" s="24"/>
      <c r="E14" s="24"/>
      <c r="F14" s="24"/>
      <c r="G14" s="24"/>
    </row>
    <row r="15" spans="2:9" ht="13.5" thickBot="1">
      <c r="C15" s="24"/>
      <c r="D15" s="24"/>
      <c r="E15" s="24"/>
      <c r="F15" s="24"/>
      <c r="G15" s="24"/>
      <c r="H15" s="24"/>
      <c r="I15" s="24"/>
    </row>
    <row r="16" spans="2:9" s="25" customFormat="1" ht="48.75" customHeight="1" thickBot="1">
      <c r="B16" s="201" t="s">
        <v>148</v>
      </c>
      <c r="C16" s="202"/>
      <c r="D16" s="202"/>
      <c r="E16" s="202"/>
      <c r="F16" s="202"/>
      <c r="G16" s="202"/>
      <c r="H16" s="202"/>
      <c r="I16" s="203"/>
    </row>
  </sheetData>
  <mergeCells count="1">
    <mergeCell ref="B16:I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showRowColHeaders="0" zoomScale="80" zoomScaleNormal="80" workbookViewId="0">
      <selection activeCell="G53" sqref="G53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4" width="12.7109375" style="23" bestFit="1" customWidth="1"/>
    <col min="5" max="5" width="13.42578125" style="23" customWidth="1"/>
    <col min="6" max="9" width="11.5703125" style="23" bestFit="1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01" t="s">
        <v>17</v>
      </c>
      <c r="C3" s="202"/>
      <c r="D3" s="202"/>
      <c r="E3" s="202"/>
      <c r="F3" s="202"/>
      <c r="G3" s="202"/>
      <c r="H3" s="202"/>
      <c r="I3" s="202"/>
      <c r="J3" s="202"/>
      <c r="K3" s="203"/>
    </row>
    <row r="4" spans="1:16" s="29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s="29" customFormat="1" ht="5.0999999999999996" customHeight="1">
      <c r="A5" s="26"/>
      <c r="B5" s="27"/>
      <c r="C5" s="27"/>
      <c r="D5" s="27"/>
      <c r="E5" s="27"/>
      <c r="F5" s="27"/>
      <c r="G5" s="27"/>
      <c r="H5" s="28"/>
      <c r="I5" s="27"/>
      <c r="J5" s="27"/>
      <c r="K5" s="27"/>
      <c r="L5" s="27"/>
      <c r="M5" s="27"/>
      <c r="N5" s="27"/>
      <c r="O5" s="27"/>
      <c r="P5" s="26"/>
    </row>
  </sheetData>
  <mergeCells count="1">
    <mergeCell ref="B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showGridLines="0" showRowColHeaders="0" workbookViewId="0">
      <selection activeCell="K15" sqref="K15"/>
    </sheetView>
  </sheetViews>
  <sheetFormatPr baseColWidth="10" defaultColWidth="11.42578125" defaultRowHeight="12.75"/>
  <cols>
    <col min="1" max="1" width="3" style="23" customWidth="1"/>
    <col min="2" max="2" width="4.42578125" style="23" customWidth="1"/>
    <col min="3" max="3" width="44.42578125" style="74" customWidth="1"/>
    <col min="4" max="4" width="17.42578125" style="23" customWidth="1"/>
    <col min="5" max="5" width="18.42578125" style="23" customWidth="1"/>
    <col min="6" max="6" width="13.7109375" style="31" customWidth="1"/>
    <col min="7" max="7" width="13.42578125" style="23" customWidth="1"/>
    <col min="8" max="16384" width="11.42578125" style="23"/>
  </cols>
  <sheetData>
    <row r="1" spans="1:9">
      <c r="C1" s="70"/>
      <c r="D1" s="24"/>
      <c r="E1" s="24"/>
    </row>
    <row r="2" spans="1:9" ht="13.5" thickBot="1">
      <c r="C2" s="70"/>
      <c r="D2" s="24"/>
      <c r="E2" s="24"/>
      <c r="F2" s="32"/>
      <c r="G2" s="24"/>
    </row>
    <row r="3" spans="1:9" s="25" customFormat="1" ht="33.75" customHeight="1" thickBot="1">
      <c r="B3" s="201" t="s">
        <v>144</v>
      </c>
      <c r="C3" s="202"/>
      <c r="D3" s="202"/>
      <c r="E3" s="202"/>
      <c r="F3" s="202"/>
      <c r="G3" s="203"/>
    </row>
    <row r="4" spans="1:9" s="29" customFormat="1" ht="5.0999999999999996" customHeight="1" thickBot="1">
      <c r="A4" s="26"/>
      <c r="B4" s="27"/>
      <c r="C4" s="71"/>
      <c r="D4" s="27"/>
      <c r="E4" s="27"/>
      <c r="F4" s="27"/>
      <c r="G4" s="27"/>
      <c r="H4" s="27"/>
      <c r="I4" s="27"/>
    </row>
    <row r="5" spans="1:9" ht="34.5" customHeight="1" thickBot="1">
      <c r="B5" s="204" t="s">
        <v>62</v>
      </c>
      <c r="C5" s="204"/>
      <c r="D5" s="163" t="s">
        <v>149</v>
      </c>
      <c r="E5" s="167" t="s">
        <v>147</v>
      </c>
      <c r="F5" s="163" t="s">
        <v>142</v>
      </c>
      <c r="G5" s="168" t="s">
        <v>143</v>
      </c>
      <c r="H5" s="31"/>
      <c r="I5" s="175"/>
    </row>
    <row r="6" spans="1:9" s="29" customFormat="1" ht="5.0999999999999996" customHeight="1">
      <c r="A6" s="26"/>
      <c r="B6" s="27"/>
      <c r="C6" s="71"/>
      <c r="D6" s="27"/>
      <c r="E6" s="27"/>
      <c r="F6" s="27"/>
      <c r="G6" s="27"/>
      <c r="H6" s="27"/>
      <c r="I6" s="27"/>
    </row>
    <row r="7" spans="1:9" ht="15">
      <c r="B7" s="68" t="s">
        <v>21</v>
      </c>
      <c r="C7" s="72" t="s">
        <v>42</v>
      </c>
      <c r="D7" s="165">
        <v>343434.25</v>
      </c>
      <c r="E7" s="165">
        <v>343051.00769602385</v>
      </c>
      <c r="F7" s="165">
        <f>D7-E7</f>
        <v>383.24230397614883</v>
      </c>
      <c r="G7" s="166">
        <f>D7/E7-1</f>
        <v>1.1171583682265673E-3</v>
      </c>
      <c r="I7" s="198"/>
    </row>
    <row r="8" spans="1:9" ht="15">
      <c r="B8" s="68" t="s">
        <v>22</v>
      </c>
      <c r="C8" s="72" t="s">
        <v>43</v>
      </c>
      <c r="D8" s="164">
        <v>20779.990000000002</v>
      </c>
      <c r="E8" s="164">
        <v>20642.313697297606</v>
      </c>
      <c r="F8" s="165">
        <f t="shared" ref="F8:F28" si="0">D8-E8</f>
        <v>137.67630270239533</v>
      </c>
      <c r="G8" s="166">
        <f t="shared" ref="G8:G28" si="1">D8/E8-1</f>
        <v>6.6696158541772466E-3</v>
      </c>
      <c r="I8" s="198"/>
    </row>
    <row r="9" spans="1:9" ht="15">
      <c r="B9" s="68" t="s">
        <v>23</v>
      </c>
      <c r="C9" s="72" t="s">
        <v>44</v>
      </c>
      <c r="D9" s="164">
        <v>2073220.95</v>
      </c>
      <c r="E9" s="164">
        <v>2059121.0967657522</v>
      </c>
      <c r="F9" s="165">
        <f t="shared" si="0"/>
        <v>14099.85323424777</v>
      </c>
      <c r="G9" s="166">
        <f t="shared" si="1"/>
        <v>6.8475104530736353E-3</v>
      </c>
      <c r="I9" s="198"/>
    </row>
    <row r="10" spans="1:9" ht="15">
      <c r="B10" s="68" t="s">
        <v>24</v>
      </c>
      <c r="C10" s="72" t="s">
        <v>45</v>
      </c>
      <c r="D10" s="164">
        <v>36182.31</v>
      </c>
      <c r="E10" s="164">
        <v>36297.705731925234</v>
      </c>
      <c r="F10" s="165">
        <f t="shared" si="0"/>
        <v>-115.39573192523676</v>
      </c>
      <c r="G10" s="166">
        <f t="shared" si="1"/>
        <v>-3.1791467146019547E-3</v>
      </c>
      <c r="I10" s="197"/>
    </row>
    <row r="11" spans="1:9" ht="15">
      <c r="B11" s="68" t="s">
        <v>25</v>
      </c>
      <c r="C11" s="72" t="s">
        <v>46</v>
      </c>
      <c r="D11" s="164">
        <v>151712.93</v>
      </c>
      <c r="E11" s="164">
        <v>151618.1520804285</v>
      </c>
      <c r="F11" s="165">
        <f t="shared" si="0"/>
        <v>94.777919571497478</v>
      </c>
      <c r="G11" s="166">
        <f t="shared" si="1"/>
        <v>6.2510931752557397E-4</v>
      </c>
      <c r="I11" s="197"/>
    </row>
    <row r="12" spans="1:9" ht="15">
      <c r="B12" s="68" t="s">
        <v>26</v>
      </c>
      <c r="C12" s="72" t="s">
        <v>13</v>
      </c>
      <c r="D12" s="164">
        <v>1308961.7</v>
      </c>
      <c r="E12" s="164">
        <v>1290945.4765961205</v>
      </c>
      <c r="F12" s="165">
        <f t="shared" si="0"/>
        <v>18016.223403879441</v>
      </c>
      <c r="G12" s="166">
        <f t="shared" si="1"/>
        <v>1.3955836036842806E-2</v>
      </c>
      <c r="I12" s="197"/>
    </row>
    <row r="13" spans="1:9" ht="15">
      <c r="B13" s="69" t="s">
        <v>27</v>
      </c>
      <c r="C13" s="72" t="s">
        <v>47</v>
      </c>
      <c r="D13" s="164">
        <v>3200981.02</v>
      </c>
      <c r="E13" s="164">
        <v>3189675.8460254031</v>
      </c>
      <c r="F13" s="165">
        <f t="shared" si="0"/>
        <v>11305.173974596895</v>
      </c>
      <c r="G13" s="166">
        <f t="shared" si="1"/>
        <v>3.5443018414187399E-3</v>
      </c>
      <c r="I13" s="197"/>
    </row>
    <row r="14" spans="1:9" ht="15">
      <c r="B14" s="69" t="s">
        <v>41</v>
      </c>
      <c r="C14" s="72" t="s">
        <v>48</v>
      </c>
      <c r="D14" s="164">
        <v>946269.36</v>
      </c>
      <c r="E14" s="164">
        <v>942091.18089062429</v>
      </c>
      <c r="F14" s="165">
        <f t="shared" si="0"/>
        <v>4178.179109375691</v>
      </c>
      <c r="G14" s="166">
        <f t="shared" si="1"/>
        <v>4.4350050123871387E-3</v>
      </c>
      <c r="I14" s="197"/>
    </row>
    <row r="15" spans="1:9" ht="15">
      <c r="B15" s="69" t="s">
        <v>28</v>
      </c>
      <c r="C15" s="72" t="s">
        <v>49</v>
      </c>
      <c r="D15" s="164">
        <v>1514392.71</v>
      </c>
      <c r="E15" s="164">
        <v>1488125.7220803241</v>
      </c>
      <c r="F15" s="165">
        <f t="shared" si="0"/>
        <v>26266.987919675885</v>
      </c>
      <c r="G15" s="166">
        <f t="shared" si="1"/>
        <v>1.7651054295974467E-2</v>
      </c>
      <c r="I15" s="177"/>
    </row>
    <row r="16" spans="1:9" ht="15">
      <c r="B16" s="69" t="s">
        <v>29</v>
      </c>
      <c r="C16" s="72" t="s">
        <v>50</v>
      </c>
      <c r="D16" s="164">
        <v>617495.04000000004</v>
      </c>
      <c r="E16" s="164">
        <v>613553.18314935907</v>
      </c>
      <c r="F16" s="165">
        <f t="shared" si="0"/>
        <v>3941.8568506409647</v>
      </c>
      <c r="G16" s="166">
        <f t="shared" si="1"/>
        <v>6.4246376009451378E-3</v>
      </c>
      <c r="I16" s="177"/>
    </row>
    <row r="17" spans="2:9" ht="15">
      <c r="B17" s="69" t="s">
        <v>30</v>
      </c>
      <c r="C17" s="72" t="s">
        <v>51</v>
      </c>
      <c r="D17" s="164">
        <v>377810.09</v>
      </c>
      <c r="E17" s="164">
        <v>375840.93005535263</v>
      </c>
      <c r="F17" s="165">
        <f t="shared" si="0"/>
        <v>1969.1599446473992</v>
      </c>
      <c r="G17" s="166">
        <f t="shared" si="1"/>
        <v>5.239344060683937E-3</v>
      </c>
      <c r="I17" s="177"/>
    </row>
    <row r="18" spans="2:9" ht="15">
      <c r="B18" s="69" t="s">
        <v>31</v>
      </c>
      <c r="C18" s="72" t="s">
        <v>52</v>
      </c>
      <c r="D18" s="164">
        <v>147592.47</v>
      </c>
      <c r="E18" s="164">
        <v>146936.37021111339</v>
      </c>
      <c r="F18" s="165">
        <f t="shared" si="0"/>
        <v>656.09978888661135</v>
      </c>
      <c r="G18" s="166">
        <f t="shared" si="1"/>
        <v>4.4651966558311162E-3</v>
      </c>
      <c r="I18" s="177"/>
    </row>
    <row r="19" spans="2:9" ht="15">
      <c r="B19" s="69" t="s">
        <v>32</v>
      </c>
      <c r="C19" s="72" t="s">
        <v>53</v>
      </c>
      <c r="D19" s="164">
        <v>1101246.81</v>
      </c>
      <c r="E19" s="164">
        <v>1091874.843670151</v>
      </c>
      <c r="F19" s="165">
        <f t="shared" si="0"/>
        <v>9371.9663298490923</v>
      </c>
      <c r="G19" s="166">
        <f t="shared" si="1"/>
        <v>8.5833705064097821E-3</v>
      </c>
      <c r="I19" s="177"/>
    </row>
    <row r="20" spans="2:9" ht="15">
      <c r="B20" s="69" t="s">
        <v>33</v>
      </c>
      <c r="C20" s="72" t="s">
        <v>54</v>
      </c>
      <c r="D20" s="164">
        <v>1461621.07</v>
      </c>
      <c r="E20" s="164">
        <v>1459517.4165154092</v>
      </c>
      <c r="F20" s="165">
        <f t="shared" si="0"/>
        <v>2103.6534845908172</v>
      </c>
      <c r="G20" s="166">
        <f t="shared" si="1"/>
        <v>1.4413349650963525E-3</v>
      </c>
      <c r="I20" s="177"/>
    </row>
    <row r="21" spans="2:9" ht="15">
      <c r="B21" s="69" t="s">
        <v>34</v>
      </c>
      <c r="C21" s="72" t="s">
        <v>55</v>
      </c>
      <c r="D21" s="164">
        <v>1181251.72</v>
      </c>
      <c r="E21" s="164">
        <v>1171661.2882385871</v>
      </c>
      <c r="F21" s="165">
        <f t="shared" si="0"/>
        <v>9590.4317614128813</v>
      </c>
      <c r="G21" s="166">
        <f t="shared" si="1"/>
        <v>8.185327839780987E-3</v>
      </c>
      <c r="I21" s="177"/>
    </row>
    <row r="22" spans="2:9" ht="15">
      <c r="B22" s="69" t="s">
        <v>35</v>
      </c>
      <c r="C22" s="72" t="s">
        <v>56</v>
      </c>
      <c r="D22" s="164">
        <v>1128512.3400000001</v>
      </c>
      <c r="E22" s="164">
        <v>1102584.2705947002</v>
      </c>
      <c r="F22" s="165">
        <f t="shared" si="0"/>
        <v>25928.069405299844</v>
      </c>
      <c r="G22" s="166">
        <f t="shared" si="1"/>
        <v>2.3515725824126754E-2</v>
      </c>
      <c r="I22" s="177"/>
    </row>
    <row r="23" spans="2:9" ht="15">
      <c r="B23" s="69" t="s">
        <v>36</v>
      </c>
      <c r="C23" s="72" t="s">
        <v>57</v>
      </c>
      <c r="D23" s="164">
        <v>1840051.12</v>
      </c>
      <c r="E23" s="164">
        <v>1833355.7995695504</v>
      </c>
      <c r="F23" s="165">
        <f t="shared" si="0"/>
        <v>6695.3204304496758</v>
      </c>
      <c r="G23" s="166">
        <f t="shared" si="1"/>
        <v>3.6519482099555134E-3</v>
      </c>
      <c r="I23" s="177"/>
    </row>
    <row r="24" spans="2:9" ht="15">
      <c r="B24" s="69" t="s">
        <v>37</v>
      </c>
      <c r="C24" s="72" t="s">
        <v>58</v>
      </c>
      <c r="D24" s="164">
        <v>323374.46000000002</v>
      </c>
      <c r="E24" s="164">
        <v>320314.2329106399</v>
      </c>
      <c r="F24" s="165">
        <f>D24-E24</f>
        <v>3060.2270893601235</v>
      </c>
      <c r="G24" s="166">
        <f t="shared" si="1"/>
        <v>9.5538280068057091E-3</v>
      </c>
      <c r="I24" s="177"/>
    </row>
    <row r="25" spans="2:9" ht="15">
      <c r="B25" s="69" t="s">
        <v>38</v>
      </c>
      <c r="C25" s="72" t="s">
        <v>59</v>
      </c>
      <c r="D25" s="164">
        <v>527771.93999999994</v>
      </c>
      <c r="E25" s="164">
        <v>524176.48503836995</v>
      </c>
      <c r="F25" s="165">
        <f t="shared" si="0"/>
        <v>3595.4549616299919</v>
      </c>
      <c r="G25" s="166">
        <f t="shared" si="1"/>
        <v>6.8592450524880277E-3</v>
      </c>
      <c r="I25" s="177"/>
    </row>
    <row r="26" spans="2:9" ht="15">
      <c r="B26" s="69" t="s">
        <v>39</v>
      </c>
      <c r="C26" s="72" t="s">
        <v>60</v>
      </c>
      <c r="D26" s="164">
        <v>41607.089999999997</v>
      </c>
      <c r="E26" s="164">
        <v>41649.664816244651</v>
      </c>
      <c r="F26" s="165">
        <f t="shared" si="0"/>
        <v>-42.574816244654357</v>
      </c>
      <c r="G26" s="166">
        <f t="shared" si="1"/>
        <v>-1.0222126980491408E-3</v>
      </c>
      <c r="I26" s="177"/>
    </row>
    <row r="27" spans="2:9" ht="15">
      <c r="B27" s="69" t="s">
        <v>40</v>
      </c>
      <c r="C27" s="72" t="s">
        <v>61</v>
      </c>
      <c r="D27" s="164">
        <v>3578.11</v>
      </c>
      <c r="E27" s="164">
        <v>3568.3756172522098</v>
      </c>
      <c r="F27" s="165">
        <f t="shared" si="0"/>
        <v>9.7343827477902778</v>
      </c>
      <c r="G27" s="166">
        <f t="shared" si="1"/>
        <v>2.7279591029394368E-3</v>
      </c>
      <c r="I27" s="178"/>
    </row>
    <row r="28" spans="2:9" s="75" customFormat="1" ht="15">
      <c r="B28" s="76"/>
      <c r="C28" s="73" t="s">
        <v>2</v>
      </c>
      <c r="D28" s="169">
        <f>SUM(D7:D27)</f>
        <v>18347847.480000004</v>
      </c>
      <c r="E28" s="169">
        <v>18206601.361950628</v>
      </c>
      <c r="F28" s="171">
        <f t="shared" si="0"/>
        <v>141246.11804937571</v>
      </c>
      <c r="G28" s="172">
        <f t="shared" si="1"/>
        <v>7.7579618096412784E-3</v>
      </c>
      <c r="H28" s="23"/>
      <c r="I28" s="176"/>
    </row>
    <row r="30" spans="2:9">
      <c r="D30" s="30"/>
    </row>
    <row r="32" spans="2:9">
      <c r="B32" s="23" t="s">
        <v>138</v>
      </c>
      <c r="D32" s="30"/>
    </row>
    <row r="41" spans="3:27">
      <c r="C41" s="174"/>
      <c r="D41" s="173"/>
      <c r="E41" s="173"/>
      <c r="F41" s="175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</row>
    <row r="42" spans="3:27">
      <c r="C42" s="174"/>
      <c r="D42" s="173"/>
      <c r="E42" s="173"/>
      <c r="F42" s="175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</row>
    <row r="43" spans="3:27">
      <c r="C43" s="174"/>
      <c r="D43" s="173"/>
      <c r="E43" s="173"/>
      <c r="F43" s="175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</row>
    <row r="44" spans="3:27" ht="15">
      <c r="C44" s="174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3"/>
      <c r="AA44" s="173"/>
    </row>
    <row r="45" spans="3:27">
      <c r="C45" s="174"/>
      <c r="D45" s="173"/>
      <c r="E45" s="173"/>
      <c r="F45" s="175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</row>
    <row r="46" spans="3:27">
      <c r="C46" s="174"/>
      <c r="D46" s="173"/>
      <c r="E46" s="173"/>
      <c r="F46" s="175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</row>
    <row r="47" spans="3:27">
      <c r="C47" s="174"/>
      <c r="D47" s="173"/>
      <c r="E47" s="173"/>
      <c r="F47" s="175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</row>
  </sheetData>
  <mergeCells count="2">
    <mergeCell ref="B3:G3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showRowColHeaders="0" workbookViewId="0">
      <selection activeCell="K38" sqref="K38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9" width="14.7109375" style="23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01" t="s">
        <v>151</v>
      </c>
      <c r="C3" s="202"/>
      <c r="D3" s="202"/>
      <c r="E3" s="202"/>
      <c r="F3" s="202"/>
      <c r="G3" s="202"/>
      <c r="H3" s="202"/>
      <c r="I3" s="202"/>
      <c r="J3" s="202"/>
      <c r="K3" s="203"/>
    </row>
    <row r="4" spans="1:16" s="29" customFormat="1" ht="5.0999999999999996" customHeight="1" thickBo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ht="21.75" customHeight="1" thickBot="1">
      <c r="B5" s="33" t="s">
        <v>3</v>
      </c>
      <c r="C5" s="55"/>
      <c r="D5" s="67" t="s">
        <v>18</v>
      </c>
      <c r="E5" s="67" t="s">
        <v>15</v>
      </c>
      <c r="F5" s="67" t="s">
        <v>16</v>
      </c>
      <c r="G5" s="66" t="s">
        <v>12</v>
      </c>
      <c r="H5" s="67" t="s">
        <v>19</v>
      </c>
      <c r="I5" s="67" t="s">
        <v>20</v>
      </c>
      <c r="J5" s="55"/>
      <c r="K5" s="33" t="s">
        <v>14</v>
      </c>
    </row>
    <row r="6" spans="1:16" s="29" customFormat="1" ht="5.0999999999999996" customHeight="1">
      <c r="A6" s="26"/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  <c r="M6" s="27"/>
      <c r="N6" s="27"/>
      <c r="O6" s="27"/>
      <c r="P6" s="26"/>
    </row>
    <row r="7" spans="1:16" ht="15">
      <c r="B7" s="40">
        <v>44410</v>
      </c>
      <c r="C7" s="40"/>
      <c r="D7" s="41">
        <v>15044760</v>
      </c>
      <c r="E7" s="41">
        <v>681871</v>
      </c>
      <c r="F7" s="41">
        <v>382614</v>
      </c>
      <c r="G7" s="41">
        <v>3311400</v>
      </c>
      <c r="H7" s="41">
        <v>66730</v>
      </c>
      <c r="I7" s="41">
        <v>1070</v>
      </c>
      <c r="J7" s="42"/>
      <c r="K7" s="53">
        <v>19488445</v>
      </c>
      <c r="L7" s="30"/>
      <c r="M7" s="30"/>
    </row>
    <row r="8" spans="1:16" ht="15">
      <c r="B8" s="40">
        <v>44411</v>
      </c>
      <c r="C8" s="40"/>
      <c r="D8" s="41">
        <v>15036741</v>
      </c>
      <c r="E8" s="41">
        <v>679218</v>
      </c>
      <c r="F8" s="41">
        <v>382410</v>
      </c>
      <c r="G8" s="41">
        <v>3314374</v>
      </c>
      <c r="H8" s="41">
        <v>66550</v>
      </c>
      <c r="I8" s="41">
        <v>1071</v>
      </c>
      <c r="J8" s="42"/>
      <c r="K8" s="53">
        <v>19480364</v>
      </c>
      <c r="L8" s="30"/>
      <c r="M8" s="30"/>
    </row>
    <row r="9" spans="1:16" ht="15">
      <c r="B9" s="40">
        <v>44412</v>
      </c>
      <c r="C9" s="40"/>
      <c r="D9" s="41">
        <v>15045457</v>
      </c>
      <c r="E9" s="41">
        <v>679498</v>
      </c>
      <c r="F9" s="41">
        <v>382379</v>
      </c>
      <c r="G9" s="41">
        <v>3314799</v>
      </c>
      <c r="H9" s="41">
        <v>66522</v>
      </c>
      <c r="I9" s="41">
        <v>1070</v>
      </c>
      <c r="J9" s="42"/>
      <c r="K9" s="53">
        <v>19489725</v>
      </c>
      <c r="L9" s="30"/>
      <c r="M9" s="30"/>
    </row>
    <row r="10" spans="1:16" ht="15">
      <c r="B10" s="40">
        <v>44413</v>
      </c>
      <c r="C10" s="40"/>
      <c r="D10" s="41">
        <v>15050012</v>
      </c>
      <c r="E10" s="41">
        <v>679427</v>
      </c>
      <c r="F10" s="41">
        <v>382346</v>
      </c>
      <c r="G10" s="41">
        <v>3315120</v>
      </c>
      <c r="H10" s="41">
        <v>66611</v>
      </c>
      <c r="I10" s="41">
        <v>1072</v>
      </c>
      <c r="J10" s="42"/>
      <c r="K10" s="53">
        <v>19494588</v>
      </c>
      <c r="L10" s="30"/>
      <c r="M10" s="30"/>
    </row>
    <row r="11" spans="1:16" ht="15">
      <c r="B11" s="40">
        <v>44414</v>
      </c>
      <c r="C11" s="40"/>
      <c r="D11" s="41">
        <v>15030273</v>
      </c>
      <c r="E11" s="41">
        <v>678755</v>
      </c>
      <c r="F11" s="41">
        <v>382218</v>
      </c>
      <c r="G11" s="41">
        <v>3315401</v>
      </c>
      <c r="H11" s="41">
        <v>66576</v>
      </c>
      <c r="I11" s="41">
        <v>1073</v>
      </c>
      <c r="J11" s="42"/>
      <c r="K11" s="53">
        <v>19474296</v>
      </c>
      <c r="L11" s="30"/>
      <c r="M11" s="30"/>
    </row>
    <row r="12" spans="1:16" ht="15">
      <c r="B12" s="40">
        <v>44417</v>
      </c>
      <c r="C12" s="40"/>
      <c r="D12" s="41">
        <v>15033919</v>
      </c>
      <c r="E12" s="41">
        <v>679439</v>
      </c>
      <c r="F12" s="41">
        <v>382351</v>
      </c>
      <c r="G12" s="41">
        <v>3315469</v>
      </c>
      <c r="H12" s="41">
        <v>66686</v>
      </c>
      <c r="I12" s="41">
        <v>1074</v>
      </c>
      <c r="J12" s="42"/>
      <c r="K12" s="53">
        <v>19478938</v>
      </c>
    </row>
    <row r="13" spans="1:16" ht="15">
      <c r="B13" s="40">
        <v>44418</v>
      </c>
      <c r="C13" s="40"/>
      <c r="D13" s="41">
        <v>15031669</v>
      </c>
      <c r="E13" s="41">
        <v>680128</v>
      </c>
      <c r="F13" s="41">
        <v>382335</v>
      </c>
      <c r="G13" s="41">
        <v>3316040</v>
      </c>
      <c r="H13" s="41">
        <v>66694</v>
      </c>
      <c r="I13" s="41">
        <v>1074</v>
      </c>
      <c r="J13" s="42"/>
      <c r="K13" s="53">
        <v>19477940</v>
      </c>
    </row>
    <row r="14" spans="1:16" ht="15">
      <c r="B14" s="40">
        <v>44419</v>
      </c>
      <c r="C14" s="40"/>
      <c r="D14" s="41">
        <v>15037507</v>
      </c>
      <c r="E14" s="41">
        <v>680621</v>
      </c>
      <c r="F14" s="41">
        <v>382301</v>
      </c>
      <c r="G14" s="41">
        <v>3316205</v>
      </c>
      <c r="H14" s="41">
        <v>66619</v>
      </c>
      <c r="I14" s="41">
        <v>1074</v>
      </c>
      <c r="J14" s="42"/>
      <c r="K14" s="53">
        <v>19484327</v>
      </c>
    </row>
    <row r="15" spans="1:16" ht="15">
      <c r="B15" s="40">
        <v>44420</v>
      </c>
      <c r="C15" s="40"/>
      <c r="D15" s="41">
        <v>15039829</v>
      </c>
      <c r="E15" s="41">
        <v>680979</v>
      </c>
      <c r="F15" s="41">
        <v>382264</v>
      </c>
      <c r="G15" s="41">
        <v>3316335</v>
      </c>
      <c r="H15" s="41">
        <v>66640</v>
      </c>
      <c r="I15" s="41">
        <v>1074</v>
      </c>
      <c r="J15" s="42"/>
      <c r="K15" s="53">
        <v>19487121</v>
      </c>
    </row>
    <row r="16" spans="1:16" ht="15">
      <c r="B16" s="40">
        <v>44421</v>
      </c>
      <c r="C16" s="40"/>
      <c r="D16" s="41">
        <v>15014336</v>
      </c>
      <c r="E16" s="41">
        <v>679906</v>
      </c>
      <c r="F16" s="41">
        <v>382105</v>
      </c>
      <c r="G16" s="41">
        <v>3316321</v>
      </c>
      <c r="H16" s="41">
        <v>66360</v>
      </c>
      <c r="I16" s="41">
        <v>1073</v>
      </c>
      <c r="J16" s="42"/>
      <c r="K16" s="53">
        <v>19460101</v>
      </c>
    </row>
    <row r="17" spans="2:11" ht="15">
      <c r="B17" s="40"/>
      <c r="C17" s="40"/>
      <c r="D17" s="41"/>
      <c r="E17" s="41"/>
      <c r="F17" s="41"/>
      <c r="G17" s="41"/>
      <c r="H17" s="41"/>
      <c r="I17" s="41"/>
      <c r="J17" s="42"/>
      <c r="K17" s="53"/>
    </row>
    <row r="18" spans="2:11" ht="15">
      <c r="B18" s="40"/>
      <c r="C18" s="43"/>
      <c r="D18" s="44"/>
      <c r="E18" s="44"/>
      <c r="F18" s="44"/>
      <c r="G18" s="44"/>
      <c r="H18" s="44"/>
      <c r="I18" s="44"/>
      <c r="J18" s="45"/>
      <c r="K18" s="54"/>
    </row>
    <row r="19" spans="2:11" ht="15">
      <c r="B19" s="40"/>
    </row>
    <row r="20" spans="2:11" ht="15">
      <c r="B20" s="40"/>
    </row>
    <row r="21" spans="2:11" ht="15">
      <c r="B21" s="40"/>
    </row>
    <row r="23" spans="2:11">
      <c r="E23" s="30"/>
    </row>
    <row r="28" spans="2:11">
      <c r="I28" s="30"/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showGridLines="0" showRowColHeaders="0" workbookViewId="0">
      <selection activeCell="J26" sqref="J26"/>
    </sheetView>
  </sheetViews>
  <sheetFormatPr baseColWidth="10" defaultColWidth="11.42578125" defaultRowHeight="15"/>
  <cols>
    <col min="1" max="1" width="3" style="141" customWidth="1"/>
    <col min="2" max="2" width="11.42578125" style="139"/>
    <col min="3" max="3" width="20.85546875" style="139" customWidth="1"/>
    <col min="4" max="4" width="16.140625" style="139" customWidth="1"/>
    <col min="5" max="5" width="23.28515625" style="139" customWidth="1"/>
    <col min="6" max="16384" width="11.42578125" style="139"/>
  </cols>
  <sheetData>
    <row r="1" spans="1:5">
      <c r="A1" s="139"/>
      <c r="C1" s="140"/>
      <c r="D1" s="140"/>
    </row>
    <row r="2" spans="1:5" ht="15.75" thickBot="1">
      <c r="A2" s="139"/>
      <c r="C2" s="140"/>
      <c r="D2" s="140"/>
    </row>
    <row r="3" spans="1:5" s="141" customFormat="1" ht="30" customHeight="1" thickBot="1">
      <c r="B3" s="208" t="s">
        <v>139</v>
      </c>
      <c r="C3" s="209"/>
      <c r="D3" s="210"/>
    </row>
    <row r="4" spans="1:5" ht="5.0999999999999996" customHeight="1" thickBot="1"/>
    <row r="5" spans="1:5" ht="58.5" customHeight="1" thickBot="1">
      <c r="B5" s="211" t="s">
        <v>63</v>
      </c>
      <c r="C5" s="212"/>
      <c r="D5" s="142">
        <v>44421</v>
      </c>
      <c r="E5" s="142" t="s">
        <v>152</v>
      </c>
    </row>
    <row r="6" spans="1:5">
      <c r="A6" s="143"/>
      <c r="B6" s="213" t="s">
        <v>69</v>
      </c>
      <c r="C6" s="214"/>
      <c r="D6" s="161">
        <v>3155285</v>
      </c>
      <c r="E6" s="161">
        <v>3159925.5999999996</v>
      </c>
    </row>
    <row r="7" spans="1:5">
      <c r="A7" s="144"/>
      <c r="B7" s="145">
        <v>4</v>
      </c>
      <c r="C7" s="146" t="s">
        <v>70</v>
      </c>
      <c r="D7" s="147">
        <v>288732</v>
      </c>
      <c r="E7" s="147">
        <v>288802.5</v>
      </c>
    </row>
    <row r="8" spans="1:5">
      <c r="A8" s="144"/>
      <c r="B8" s="145">
        <v>11</v>
      </c>
      <c r="C8" s="146" t="s">
        <v>71</v>
      </c>
      <c r="D8" s="147">
        <v>405623</v>
      </c>
      <c r="E8" s="147">
        <v>405296.4</v>
      </c>
    </row>
    <row r="9" spans="1:5">
      <c r="A9" s="144"/>
      <c r="B9" s="145">
        <v>14</v>
      </c>
      <c r="C9" s="146" t="s">
        <v>72</v>
      </c>
      <c r="D9" s="147">
        <v>292613</v>
      </c>
      <c r="E9" s="147">
        <v>293683.09999999998</v>
      </c>
    </row>
    <row r="10" spans="1:5">
      <c r="A10" s="144"/>
      <c r="B10" s="145">
        <v>18</v>
      </c>
      <c r="C10" s="146" t="s">
        <v>73</v>
      </c>
      <c r="D10" s="147">
        <v>337707</v>
      </c>
      <c r="E10" s="147">
        <v>338167.5</v>
      </c>
    </row>
    <row r="11" spans="1:5">
      <c r="A11" s="144"/>
      <c r="B11" s="145">
        <v>21</v>
      </c>
      <c r="C11" s="146" t="s">
        <v>74</v>
      </c>
      <c r="D11" s="147">
        <v>210365</v>
      </c>
      <c r="E11" s="147">
        <v>210952.9</v>
      </c>
    </row>
    <row r="12" spans="1:5">
      <c r="A12" s="144"/>
      <c r="B12" s="145">
        <v>23</v>
      </c>
      <c r="C12" s="146" t="s">
        <v>75</v>
      </c>
      <c r="D12" s="147">
        <v>230163</v>
      </c>
      <c r="E12" s="147">
        <v>231069.7</v>
      </c>
    </row>
    <row r="13" spans="1:5">
      <c r="A13" s="144"/>
      <c r="B13" s="145">
        <v>29</v>
      </c>
      <c r="C13" s="146" t="s">
        <v>76</v>
      </c>
      <c r="D13" s="147">
        <v>645912</v>
      </c>
      <c r="E13" s="147">
        <v>645607.69999999995</v>
      </c>
    </row>
    <row r="14" spans="1:5">
      <c r="A14" s="148"/>
      <c r="B14" s="149">
        <v>41</v>
      </c>
      <c r="C14" s="150" t="s">
        <v>77</v>
      </c>
      <c r="D14" s="147">
        <v>744170</v>
      </c>
      <c r="E14" s="147">
        <v>746345.8</v>
      </c>
    </row>
    <row r="15" spans="1:5">
      <c r="A15" s="144"/>
      <c r="B15" s="206" t="s">
        <v>78</v>
      </c>
      <c r="C15" s="207"/>
      <c r="D15" s="162">
        <v>583139</v>
      </c>
      <c r="E15" s="162">
        <v>584401.19999999995</v>
      </c>
    </row>
    <row r="16" spans="1:5">
      <c r="A16" s="144"/>
      <c r="B16" s="151">
        <v>22</v>
      </c>
      <c r="C16" s="152" t="s">
        <v>79</v>
      </c>
      <c r="D16" s="147">
        <v>106203</v>
      </c>
      <c r="E16" s="147">
        <v>106328.3</v>
      </c>
    </row>
    <row r="17" spans="1:5">
      <c r="A17" s="144"/>
      <c r="B17" s="145">
        <v>44</v>
      </c>
      <c r="C17" s="146" t="s">
        <v>80</v>
      </c>
      <c r="D17" s="147">
        <v>57208</v>
      </c>
      <c r="E17" s="147">
        <v>57295</v>
      </c>
    </row>
    <row r="18" spans="1:5">
      <c r="A18" s="144"/>
      <c r="B18" s="149">
        <v>50</v>
      </c>
      <c r="C18" s="150" t="s">
        <v>81</v>
      </c>
      <c r="D18" s="147">
        <v>419728</v>
      </c>
      <c r="E18" s="147">
        <v>420777.9</v>
      </c>
    </row>
    <row r="19" spans="1:5">
      <c r="A19" s="144"/>
      <c r="B19" s="206" t="s">
        <v>82</v>
      </c>
      <c r="C19" s="207"/>
      <c r="D19" s="162">
        <v>373949</v>
      </c>
      <c r="E19" s="162">
        <v>373276.2</v>
      </c>
    </row>
    <row r="20" spans="1:5">
      <c r="A20" s="144"/>
      <c r="B20" s="153">
        <v>33</v>
      </c>
      <c r="C20" s="154" t="s">
        <v>83</v>
      </c>
      <c r="D20" s="147">
        <v>373949</v>
      </c>
      <c r="E20" s="147">
        <v>373276.2</v>
      </c>
    </row>
    <row r="21" spans="1:5">
      <c r="A21" s="144"/>
      <c r="B21" s="206" t="s">
        <v>84</v>
      </c>
      <c r="C21" s="207"/>
      <c r="D21" s="162">
        <v>552998</v>
      </c>
      <c r="E21" s="162">
        <v>552132.80000000005</v>
      </c>
    </row>
    <row r="22" spans="1:5">
      <c r="A22" s="144"/>
      <c r="B22" s="153">
        <v>7</v>
      </c>
      <c r="C22" s="154" t="s">
        <v>85</v>
      </c>
      <c r="D22" s="147">
        <v>552998</v>
      </c>
      <c r="E22" s="147">
        <v>552132.80000000005</v>
      </c>
    </row>
    <row r="23" spans="1:5">
      <c r="B23" s="206" t="s">
        <v>86</v>
      </c>
      <c r="C23" s="207"/>
      <c r="D23" s="162">
        <v>779990</v>
      </c>
      <c r="E23" s="162">
        <v>778168.60000000009</v>
      </c>
    </row>
    <row r="24" spans="1:5">
      <c r="B24" s="151">
        <v>35</v>
      </c>
      <c r="C24" s="152" t="s">
        <v>87</v>
      </c>
      <c r="D24" s="147">
        <v>409322</v>
      </c>
      <c r="E24" s="147">
        <v>408277.4</v>
      </c>
    </row>
    <row r="25" spans="1:5">
      <c r="B25" s="149">
        <v>38</v>
      </c>
      <c r="C25" s="150" t="s">
        <v>88</v>
      </c>
      <c r="D25" s="147">
        <v>370668</v>
      </c>
      <c r="E25" s="147">
        <v>369891.2</v>
      </c>
    </row>
    <row r="26" spans="1:5">
      <c r="B26" s="206" t="s">
        <v>89</v>
      </c>
      <c r="C26" s="207"/>
      <c r="D26" s="162">
        <v>229407</v>
      </c>
      <c r="E26" s="162">
        <v>229205.6</v>
      </c>
    </row>
    <row r="27" spans="1:5">
      <c r="B27" s="145">
        <v>39</v>
      </c>
      <c r="C27" s="146" t="s">
        <v>90</v>
      </c>
      <c r="D27" s="147">
        <v>229407</v>
      </c>
      <c r="E27" s="147">
        <v>229205.6</v>
      </c>
    </row>
    <row r="28" spans="1:5">
      <c r="B28" s="206" t="s">
        <v>91</v>
      </c>
      <c r="C28" s="207"/>
      <c r="D28" s="162">
        <v>730508</v>
      </c>
      <c r="E28" s="162">
        <v>731161.8</v>
      </c>
    </row>
    <row r="29" spans="1:5">
      <c r="B29" s="151">
        <v>2</v>
      </c>
      <c r="C29" s="152" t="s">
        <v>92</v>
      </c>
      <c r="D29" s="147">
        <v>146131</v>
      </c>
      <c r="E29" s="147">
        <v>146294.39999999999</v>
      </c>
    </row>
    <row r="30" spans="1:5">
      <c r="B30" s="145">
        <v>13</v>
      </c>
      <c r="C30" s="146" t="s">
        <v>93</v>
      </c>
      <c r="D30" s="147">
        <v>172186</v>
      </c>
      <c r="E30" s="147">
        <v>172130.1</v>
      </c>
    </row>
    <row r="31" spans="1:5">
      <c r="B31" s="145">
        <v>16</v>
      </c>
      <c r="C31" s="146" t="s">
        <v>94</v>
      </c>
      <c r="D31" s="147">
        <v>79536</v>
      </c>
      <c r="E31" s="147">
        <v>79682.399999999994</v>
      </c>
    </row>
    <row r="32" spans="1:5">
      <c r="B32" s="145">
        <v>19</v>
      </c>
      <c r="C32" s="146" t="s">
        <v>95</v>
      </c>
      <c r="D32" s="147">
        <v>94567</v>
      </c>
      <c r="E32" s="147">
        <v>94801.4</v>
      </c>
    </row>
    <row r="33" spans="2:5">
      <c r="B33" s="149">
        <v>45</v>
      </c>
      <c r="C33" s="150" t="s">
        <v>96</v>
      </c>
      <c r="D33" s="147">
        <v>238088</v>
      </c>
      <c r="E33" s="147">
        <v>238253.5</v>
      </c>
    </row>
    <row r="34" spans="2:5">
      <c r="B34" s="206" t="s">
        <v>97</v>
      </c>
      <c r="C34" s="207"/>
      <c r="D34" s="162">
        <v>936560</v>
      </c>
      <c r="E34" s="162">
        <v>937158.20000000007</v>
      </c>
    </row>
    <row r="35" spans="2:5">
      <c r="B35" s="151">
        <v>5</v>
      </c>
      <c r="C35" s="152" t="s">
        <v>98</v>
      </c>
      <c r="D35" s="147">
        <v>56512</v>
      </c>
      <c r="E35" s="147">
        <v>56463</v>
      </c>
    </row>
    <row r="36" spans="2:5">
      <c r="B36" s="145">
        <v>9</v>
      </c>
      <c r="C36" s="146" t="s">
        <v>99</v>
      </c>
      <c r="D36" s="147">
        <v>148325</v>
      </c>
      <c r="E36" s="147">
        <v>148407.79999999999</v>
      </c>
    </row>
    <row r="37" spans="2:5">
      <c r="B37" s="145">
        <v>24</v>
      </c>
      <c r="C37" s="146" t="s">
        <v>100</v>
      </c>
      <c r="D37" s="147">
        <v>162403</v>
      </c>
      <c r="E37" s="147">
        <v>162452.70000000001</v>
      </c>
    </row>
    <row r="38" spans="2:5">
      <c r="B38" s="145">
        <v>34</v>
      </c>
      <c r="C38" s="146" t="s">
        <v>101</v>
      </c>
      <c r="D38" s="147">
        <v>63965</v>
      </c>
      <c r="E38" s="147">
        <v>64047.9</v>
      </c>
    </row>
    <row r="39" spans="2:5">
      <c r="B39" s="145">
        <v>37</v>
      </c>
      <c r="C39" s="146" t="s">
        <v>102</v>
      </c>
      <c r="D39" s="147">
        <v>122169</v>
      </c>
      <c r="E39" s="147">
        <v>122075.3</v>
      </c>
    </row>
    <row r="40" spans="2:5">
      <c r="B40" s="145">
        <v>40</v>
      </c>
      <c r="C40" s="146" t="s">
        <v>103</v>
      </c>
      <c r="D40" s="147">
        <v>65005</v>
      </c>
      <c r="E40" s="147">
        <v>65041.4</v>
      </c>
    </row>
    <row r="41" spans="2:5">
      <c r="B41" s="145">
        <v>42</v>
      </c>
      <c r="C41" s="146" t="s">
        <v>104</v>
      </c>
      <c r="D41" s="147">
        <v>41240</v>
      </c>
      <c r="E41" s="147">
        <v>41288.9</v>
      </c>
    </row>
    <row r="42" spans="2:5">
      <c r="B42" s="145">
        <v>47</v>
      </c>
      <c r="C42" s="146" t="s">
        <v>105</v>
      </c>
      <c r="D42" s="147">
        <v>216956</v>
      </c>
      <c r="E42" s="147">
        <v>217322.1</v>
      </c>
    </row>
    <row r="43" spans="2:5">
      <c r="B43" s="149">
        <v>49</v>
      </c>
      <c r="C43" s="150" t="s">
        <v>106</v>
      </c>
      <c r="D43" s="147">
        <v>59985</v>
      </c>
      <c r="E43" s="147">
        <v>60059.1</v>
      </c>
    </row>
    <row r="44" spans="2:5">
      <c r="B44" s="206" t="s">
        <v>107</v>
      </c>
      <c r="C44" s="207"/>
      <c r="D44" s="162">
        <v>3462968</v>
      </c>
      <c r="E44" s="162">
        <v>3468524.4000000004</v>
      </c>
    </row>
    <row r="45" spans="2:5">
      <c r="B45" s="151">
        <v>8</v>
      </c>
      <c r="C45" s="152" t="s">
        <v>108</v>
      </c>
      <c r="D45" s="147">
        <v>2578284</v>
      </c>
      <c r="E45" s="147">
        <v>2583957.7000000002</v>
      </c>
    </row>
    <row r="46" spans="2:5">
      <c r="B46" s="145">
        <v>17</v>
      </c>
      <c r="C46" s="146" t="s">
        <v>109</v>
      </c>
      <c r="D46" s="147">
        <v>351383</v>
      </c>
      <c r="E46" s="147">
        <v>351291</v>
      </c>
    </row>
    <row r="47" spans="2:5">
      <c r="B47" s="145">
        <v>25</v>
      </c>
      <c r="C47" s="146" t="s">
        <v>110</v>
      </c>
      <c r="D47" s="147">
        <v>204639</v>
      </c>
      <c r="E47" s="147">
        <v>204089.5</v>
      </c>
    </row>
    <row r="48" spans="2:5">
      <c r="B48" s="149">
        <v>43</v>
      </c>
      <c r="C48" s="150" t="s">
        <v>111</v>
      </c>
      <c r="D48" s="147">
        <v>328662</v>
      </c>
      <c r="E48" s="147">
        <v>329186.2</v>
      </c>
    </row>
    <row r="49" spans="2:5">
      <c r="B49" s="206" t="s">
        <v>112</v>
      </c>
      <c r="C49" s="207"/>
      <c r="D49" s="162">
        <v>1931834</v>
      </c>
      <c r="E49" s="162">
        <v>1937679.4</v>
      </c>
    </row>
    <row r="50" spans="2:5">
      <c r="B50" s="151">
        <v>3</v>
      </c>
      <c r="C50" s="152" t="s">
        <v>113</v>
      </c>
      <c r="D50" s="147">
        <v>673483</v>
      </c>
      <c r="E50" s="147">
        <v>676003.9</v>
      </c>
    </row>
    <row r="51" spans="2:5">
      <c r="B51" s="145">
        <v>12</v>
      </c>
      <c r="C51" s="146" t="s">
        <v>114</v>
      </c>
      <c r="D51" s="147">
        <v>242801</v>
      </c>
      <c r="E51" s="147">
        <v>243256.8</v>
      </c>
    </row>
    <row r="52" spans="2:5">
      <c r="B52" s="149">
        <v>46</v>
      </c>
      <c r="C52" s="150" t="s">
        <v>115</v>
      </c>
      <c r="D52" s="147">
        <v>1015550</v>
      </c>
      <c r="E52" s="147">
        <v>1018418.7</v>
      </c>
    </row>
    <row r="53" spans="2:5">
      <c r="B53" s="206" t="s">
        <v>116</v>
      </c>
      <c r="C53" s="207"/>
      <c r="D53" s="162">
        <v>408530</v>
      </c>
      <c r="E53" s="162">
        <v>407864.2</v>
      </c>
    </row>
    <row r="54" spans="2:5">
      <c r="B54" s="151">
        <v>6</v>
      </c>
      <c r="C54" s="152" t="s">
        <v>118</v>
      </c>
      <c r="D54" s="147">
        <v>258921</v>
      </c>
      <c r="E54" s="147">
        <v>258271.1</v>
      </c>
    </row>
    <row r="55" spans="2:5">
      <c r="B55" s="149">
        <v>10</v>
      </c>
      <c r="C55" s="150" t="s">
        <v>141</v>
      </c>
      <c r="D55" s="147">
        <v>149609</v>
      </c>
      <c r="E55" s="147">
        <v>149593.1</v>
      </c>
    </row>
    <row r="56" spans="2:5">
      <c r="B56" s="206" t="s">
        <v>119</v>
      </c>
      <c r="C56" s="207"/>
      <c r="D56" s="162">
        <v>1039806</v>
      </c>
      <c r="E56" s="162">
        <v>1039261.1000000001</v>
      </c>
    </row>
    <row r="57" spans="2:5">
      <c r="B57" s="151">
        <v>15</v>
      </c>
      <c r="C57" s="152" t="s">
        <v>120</v>
      </c>
      <c r="D57" s="147">
        <v>444425</v>
      </c>
      <c r="E57" s="147">
        <v>444192.3</v>
      </c>
    </row>
    <row r="58" spans="2:5">
      <c r="B58" s="145">
        <v>27</v>
      </c>
      <c r="C58" s="146" t="s">
        <v>121</v>
      </c>
      <c r="D58" s="147">
        <v>125360</v>
      </c>
      <c r="E58" s="147">
        <v>125103.8</v>
      </c>
    </row>
    <row r="59" spans="2:5">
      <c r="B59" s="145">
        <v>32</v>
      </c>
      <c r="C59" s="146" t="s">
        <v>122</v>
      </c>
      <c r="D59" s="147">
        <v>104084</v>
      </c>
      <c r="E59" s="147">
        <v>104015.3</v>
      </c>
    </row>
    <row r="60" spans="2:5">
      <c r="B60" s="149">
        <v>36</v>
      </c>
      <c r="C60" s="150" t="s">
        <v>123</v>
      </c>
      <c r="D60" s="147">
        <v>365937</v>
      </c>
      <c r="E60" s="147">
        <v>365949.7</v>
      </c>
    </row>
    <row r="61" spans="2:5">
      <c r="B61" s="206" t="s">
        <v>124</v>
      </c>
      <c r="C61" s="207"/>
      <c r="D61" s="162">
        <v>3243888</v>
      </c>
      <c r="E61" s="162">
        <v>3247542.2</v>
      </c>
    </row>
    <row r="62" spans="2:5">
      <c r="B62" s="153">
        <v>28</v>
      </c>
      <c r="C62" s="154" t="s">
        <v>125</v>
      </c>
      <c r="D62" s="147">
        <v>3243888</v>
      </c>
      <c r="E62" s="147">
        <v>3247542.2</v>
      </c>
    </row>
    <row r="63" spans="2:5">
      <c r="B63" s="206" t="s">
        <v>126</v>
      </c>
      <c r="C63" s="207"/>
      <c r="D63" s="162">
        <v>610242</v>
      </c>
      <c r="E63" s="162">
        <v>612489.69999999995</v>
      </c>
    </row>
    <row r="64" spans="2:5">
      <c r="B64" s="153">
        <v>30</v>
      </c>
      <c r="C64" s="154" t="s">
        <v>127</v>
      </c>
      <c r="D64" s="147">
        <v>610242</v>
      </c>
      <c r="E64" s="147">
        <v>612489.69999999995</v>
      </c>
    </row>
    <row r="65" spans="2:5">
      <c r="B65" s="206" t="s">
        <v>128</v>
      </c>
      <c r="C65" s="207"/>
      <c r="D65" s="162">
        <v>293516</v>
      </c>
      <c r="E65" s="162">
        <v>293607.59999999998</v>
      </c>
    </row>
    <row r="66" spans="2:5">
      <c r="B66" s="145">
        <v>31</v>
      </c>
      <c r="C66" s="146" t="s">
        <v>129</v>
      </c>
      <c r="D66" s="147">
        <v>293516</v>
      </c>
      <c r="E66" s="147">
        <v>293607.59999999998</v>
      </c>
    </row>
    <row r="67" spans="2:5">
      <c r="B67" s="206" t="s">
        <v>130</v>
      </c>
      <c r="C67" s="207"/>
      <c r="D67" s="162">
        <v>952703</v>
      </c>
      <c r="E67" s="162">
        <v>954168.9</v>
      </c>
    </row>
    <row r="68" spans="2:5">
      <c r="B68" s="151">
        <v>1</v>
      </c>
      <c r="C68" s="152" t="s">
        <v>131</v>
      </c>
      <c r="D68" s="147">
        <v>155086</v>
      </c>
      <c r="E68" s="147">
        <v>155361</v>
      </c>
    </row>
    <row r="69" spans="2:5">
      <c r="B69" s="145">
        <v>20</v>
      </c>
      <c r="C69" s="146" t="s">
        <v>132</v>
      </c>
      <c r="D69" s="147">
        <v>321207</v>
      </c>
      <c r="E69" s="147">
        <v>321679.5</v>
      </c>
    </row>
    <row r="70" spans="2:5">
      <c r="B70" s="149">
        <v>48</v>
      </c>
      <c r="C70" s="150" t="s">
        <v>133</v>
      </c>
      <c r="D70" s="147">
        <v>476410</v>
      </c>
      <c r="E70" s="147">
        <v>477128.4</v>
      </c>
    </row>
    <row r="71" spans="2:5">
      <c r="B71" s="206" t="s">
        <v>134</v>
      </c>
      <c r="C71" s="207"/>
      <c r="D71" s="162">
        <v>129195</v>
      </c>
      <c r="E71" s="162">
        <v>129459.4</v>
      </c>
    </row>
    <row r="72" spans="2:5">
      <c r="B72" s="153">
        <v>26</v>
      </c>
      <c r="C72" s="154" t="s">
        <v>135</v>
      </c>
      <c r="D72" s="147">
        <v>129195</v>
      </c>
      <c r="E72" s="147">
        <v>129459.4</v>
      </c>
    </row>
    <row r="73" spans="2:5">
      <c r="B73" s="155">
        <v>51</v>
      </c>
      <c r="C73" s="156" t="s">
        <v>136</v>
      </c>
      <c r="D73" s="157">
        <v>21834</v>
      </c>
      <c r="E73" s="157">
        <v>21804</v>
      </c>
    </row>
    <row r="74" spans="2:5" ht="15.75" thickBot="1">
      <c r="B74" s="158">
        <v>52</v>
      </c>
      <c r="C74" s="159" t="s">
        <v>137</v>
      </c>
      <c r="D74" s="160">
        <v>23749</v>
      </c>
      <c r="E74" s="160">
        <v>23753.599999999999</v>
      </c>
    </row>
    <row r="75" spans="2:5">
      <c r="B75" s="206" t="s">
        <v>140</v>
      </c>
      <c r="C75" s="207"/>
      <c r="D75" s="162">
        <v>19460101</v>
      </c>
      <c r="E75" s="162">
        <v>19481584.5</v>
      </c>
    </row>
    <row r="89" spans="3:4">
      <c r="C89" s="205"/>
      <c r="D89" s="205"/>
    </row>
    <row r="93" spans="3:4">
      <c r="D93" s="140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34:C34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0"/>
  <sheetViews>
    <sheetView showGridLines="0" showRowColHeaders="0" zoomScaleNormal="100" workbookViewId="0">
      <pane ySplit="8" topLeftCell="A341" activePane="bottomLeft" state="frozen"/>
      <selection activeCell="L22" sqref="L22"/>
      <selection pane="bottomLeft" activeCell="L368" sqref="L368"/>
    </sheetView>
  </sheetViews>
  <sheetFormatPr baseColWidth="10" defaultColWidth="11.42578125" defaultRowHeight="15"/>
  <cols>
    <col min="1" max="1" width="3" style="3" customWidth="1"/>
    <col min="2" max="2" width="11.42578125" style="3"/>
    <col min="3" max="3" width="0.85546875" style="3" customWidth="1"/>
    <col min="4" max="5" width="11.42578125" style="3"/>
    <col min="6" max="6" width="14.85546875" style="3" customWidth="1"/>
    <col min="7" max="7" width="0.85546875" style="3" customWidth="1"/>
    <col min="8" max="11" width="14.28515625" style="3" customWidth="1"/>
    <col min="12" max="12" width="14.5703125" style="3" customWidth="1"/>
    <col min="13" max="13" width="0.85546875" style="3" customWidth="1"/>
    <col min="14" max="14" width="12.7109375" style="3" customWidth="1"/>
    <col min="15" max="16384" width="11.42578125" style="3"/>
  </cols>
  <sheetData>
    <row r="1" spans="1:15" customFormat="1">
      <c r="B1" s="1"/>
      <c r="C1" s="1"/>
      <c r="D1" s="1"/>
      <c r="E1" s="1"/>
      <c r="F1" s="1"/>
      <c r="G1" s="1"/>
    </row>
    <row r="2" spans="1:15" customFormat="1" ht="15.75" thickBot="1"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5" ht="30" customHeight="1" thickBot="1">
      <c r="B3" s="201" t="s">
        <v>146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  <c r="O3" s="5"/>
    </row>
    <row r="4" spans="1:15" s="4" customFormat="1" ht="5.0999999999999996" customHeight="1" thickBot="1">
      <c r="A4" s="9"/>
      <c r="B4" s="8"/>
      <c r="C4" s="8"/>
      <c r="D4" s="8"/>
      <c r="E4" s="8"/>
      <c r="F4" s="8"/>
      <c r="G4" s="7"/>
      <c r="H4" s="8"/>
      <c r="I4" s="8"/>
      <c r="J4" s="8"/>
      <c r="K4" s="8"/>
      <c r="L4" s="8"/>
      <c r="M4" s="8"/>
      <c r="N4" s="8"/>
      <c r="O4" s="9"/>
    </row>
    <row r="5" spans="1:15" ht="25.5" customHeight="1" thickBot="1">
      <c r="B5" s="231" t="s">
        <v>3</v>
      </c>
      <c r="C5" s="18"/>
      <c r="D5" s="215" t="s">
        <v>0</v>
      </c>
      <c r="E5" s="216"/>
      <c r="F5" s="217"/>
      <c r="G5" s="10"/>
      <c r="H5" s="218" t="s">
        <v>1</v>
      </c>
      <c r="I5" s="219"/>
      <c r="J5" s="219"/>
      <c r="K5" s="219"/>
      <c r="L5" s="220"/>
      <c r="M5" s="14"/>
      <c r="N5" s="231" t="s">
        <v>2</v>
      </c>
      <c r="O5" s="6"/>
    </row>
    <row r="6" spans="1:15" ht="5.25" customHeight="1" thickBot="1">
      <c r="B6" s="232"/>
      <c r="C6" s="46"/>
      <c r="D6" s="50"/>
      <c r="E6" s="47"/>
      <c r="F6" s="48"/>
      <c r="G6" s="49"/>
      <c r="H6" s="13"/>
      <c r="I6" s="13"/>
      <c r="J6" s="13"/>
      <c r="K6" s="13"/>
      <c r="L6" s="22"/>
      <c r="M6" s="20"/>
      <c r="N6" s="232"/>
      <c r="O6" s="6"/>
    </row>
    <row r="7" spans="1:15" ht="19.899999999999999" customHeight="1">
      <c r="B7" s="232"/>
      <c r="C7" s="18"/>
      <c r="D7" s="221" t="s">
        <v>4</v>
      </c>
      <c r="E7" s="223" t="s">
        <v>5</v>
      </c>
      <c r="F7" s="225" t="s">
        <v>6</v>
      </c>
      <c r="G7" s="11"/>
      <c r="H7" s="227" t="s">
        <v>7</v>
      </c>
      <c r="I7" s="229" t="s">
        <v>8</v>
      </c>
      <c r="J7" s="229" t="s">
        <v>9</v>
      </c>
      <c r="K7" s="229" t="s">
        <v>10</v>
      </c>
      <c r="L7" s="234" t="s">
        <v>11</v>
      </c>
      <c r="M7" s="15"/>
      <c r="N7" s="232"/>
      <c r="O7" s="6"/>
    </row>
    <row r="8" spans="1:15" ht="51.75" customHeight="1" thickBot="1">
      <c r="B8" s="233"/>
      <c r="C8" s="18"/>
      <c r="D8" s="222"/>
      <c r="E8" s="224"/>
      <c r="F8" s="226"/>
      <c r="G8" s="12"/>
      <c r="H8" s="228"/>
      <c r="I8" s="230"/>
      <c r="J8" s="230"/>
      <c r="K8" s="230"/>
      <c r="L8" s="235"/>
      <c r="M8" s="16"/>
      <c r="N8" s="233"/>
      <c r="O8" s="6"/>
    </row>
    <row r="9" spans="1:15" s="4" customFormat="1" ht="5.0999999999999996" customHeight="1">
      <c r="B9" s="13"/>
      <c r="C9" s="13"/>
      <c r="D9" s="21"/>
      <c r="E9" s="21"/>
      <c r="F9" s="19"/>
      <c r="G9" s="19"/>
      <c r="H9" s="13"/>
      <c r="I9" s="13"/>
      <c r="J9" s="13"/>
      <c r="K9" s="13"/>
      <c r="L9" s="13"/>
      <c r="M9" s="20"/>
      <c r="N9" s="56"/>
      <c r="O9" s="9"/>
    </row>
    <row r="10" spans="1:15">
      <c r="A10" s="6"/>
      <c r="B10" s="57">
        <v>43901</v>
      </c>
      <c r="C10" s="58"/>
      <c r="D10" s="36">
        <v>5463</v>
      </c>
      <c r="E10" s="36">
        <v>0</v>
      </c>
      <c r="F10" s="34">
        <v>5463</v>
      </c>
      <c r="G10" s="34"/>
      <c r="H10" s="51"/>
      <c r="I10" s="51"/>
      <c r="J10" s="51"/>
      <c r="K10" s="51"/>
      <c r="L10" s="35">
        <v>0</v>
      </c>
      <c r="M10" s="35"/>
      <c r="N10" s="59">
        <v>5463</v>
      </c>
      <c r="O10" s="60"/>
    </row>
    <row r="11" spans="1:15">
      <c r="A11" s="6"/>
      <c r="B11" s="57">
        <v>43902</v>
      </c>
      <c r="C11" s="58"/>
      <c r="D11" s="36">
        <v>5841</v>
      </c>
      <c r="E11" s="36">
        <v>0</v>
      </c>
      <c r="F11" s="34">
        <v>5841</v>
      </c>
      <c r="G11" s="34"/>
      <c r="H11" s="51"/>
      <c r="I11" s="51"/>
      <c r="J11" s="51"/>
      <c r="K11" s="51"/>
      <c r="L11" s="35">
        <v>0</v>
      </c>
      <c r="M11" s="35"/>
      <c r="N11" s="59">
        <v>5841</v>
      </c>
      <c r="O11" s="60"/>
    </row>
    <row r="12" spans="1:15">
      <c r="A12" s="6"/>
      <c r="B12" s="57">
        <v>43903</v>
      </c>
      <c r="C12" s="58"/>
      <c r="D12" s="36">
        <v>6902</v>
      </c>
      <c r="E12" s="36">
        <v>0</v>
      </c>
      <c r="F12" s="34">
        <v>6902</v>
      </c>
      <c r="G12" s="34"/>
      <c r="H12" s="51"/>
      <c r="I12" s="51"/>
      <c r="J12" s="51"/>
      <c r="K12" s="51"/>
      <c r="L12" s="35">
        <v>0</v>
      </c>
      <c r="M12" s="35"/>
      <c r="N12" s="59">
        <v>6902</v>
      </c>
      <c r="O12" s="60"/>
    </row>
    <row r="13" spans="1:15">
      <c r="A13" s="6"/>
      <c r="B13" s="57">
        <v>43906</v>
      </c>
      <c r="C13" s="58"/>
      <c r="D13" s="36">
        <v>8633</v>
      </c>
      <c r="E13" s="36">
        <v>0</v>
      </c>
      <c r="F13" s="34">
        <v>8633</v>
      </c>
      <c r="G13" s="34"/>
      <c r="H13" s="51"/>
      <c r="I13" s="51"/>
      <c r="J13" s="51"/>
      <c r="K13" s="51"/>
      <c r="L13" s="35">
        <v>0</v>
      </c>
      <c r="M13" s="35"/>
      <c r="N13" s="59">
        <v>8633</v>
      </c>
      <c r="O13" s="60"/>
    </row>
    <row r="14" spans="1:15">
      <c r="A14" s="6"/>
      <c r="B14" s="57">
        <v>43907</v>
      </c>
      <c r="C14" s="58"/>
      <c r="D14" s="36">
        <v>11800</v>
      </c>
      <c r="E14" s="36">
        <v>0</v>
      </c>
      <c r="F14" s="34">
        <v>11800</v>
      </c>
      <c r="G14" s="34"/>
      <c r="H14" s="51"/>
      <c r="I14" s="51"/>
      <c r="J14" s="51"/>
      <c r="K14" s="51"/>
      <c r="L14" s="35">
        <v>0</v>
      </c>
      <c r="M14" s="35"/>
      <c r="N14" s="59">
        <v>11800</v>
      </c>
      <c r="O14" s="60"/>
    </row>
    <row r="15" spans="1:15">
      <c r="A15" s="6"/>
      <c r="B15" s="57">
        <v>43908</v>
      </c>
      <c r="C15" s="58"/>
      <c r="D15" s="36">
        <v>13864</v>
      </c>
      <c r="E15" s="36">
        <v>0</v>
      </c>
      <c r="F15" s="34">
        <v>13864</v>
      </c>
      <c r="G15" s="34"/>
      <c r="H15" s="51"/>
      <c r="I15" s="51"/>
      <c r="J15" s="51"/>
      <c r="K15" s="51"/>
      <c r="L15" s="35">
        <v>0</v>
      </c>
      <c r="M15" s="35"/>
      <c r="N15" s="59">
        <v>13864</v>
      </c>
      <c r="O15" s="60"/>
    </row>
    <row r="16" spans="1:15">
      <c r="A16" s="6"/>
      <c r="B16" s="57">
        <v>43909</v>
      </c>
      <c r="C16" s="58"/>
      <c r="D16" s="36">
        <v>12894</v>
      </c>
      <c r="E16" s="36">
        <v>0</v>
      </c>
      <c r="F16" s="34">
        <v>12894</v>
      </c>
      <c r="G16" s="34"/>
      <c r="H16" s="51"/>
      <c r="I16" s="51"/>
      <c r="J16" s="51"/>
      <c r="K16" s="51"/>
      <c r="L16" s="35">
        <v>0</v>
      </c>
      <c r="M16" s="35"/>
      <c r="N16" s="59">
        <v>12894</v>
      </c>
      <c r="O16" s="60"/>
    </row>
    <row r="17" spans="1:15" s="17" customFormat="1">
      <c r="A17" s="61"/>
      <c r="B17" s="57">
        <v>43910</v>
      </c>
      <c r="C17" s="58"/>
      <c r="D17" s="36">
        <v>13933</v>
      </c>
      <c r="E17" s="36">
        <v>0</v>
      </c>
      <c r="F17" s="34">
        <v>13933</v>
      </c>
      <c r="G17" s="34"/>
      <c r="H17" s="51"/>
      <c r="I17" s="51"/>
      <c r="J17" s="51"/>
      <c r="K17" s="51"/>
      <c r="L17" s="35">
        <v>0</v>
      </c>
      <c r="M17" s="35"/>
      <c r="N17" s="59">
        <v>13933</v>
      </c>
      <c r="O17" s="62"/>
    </row>
    <row r="18" spans="1:15">
      <c r="A18" s="6"/>
      <c r="B18" s="57">
        <v>43913</v>
      </c>
      <c r="C18" s="58"/>
      <c r="D18" s="36">
        <v>15498</v>
      </c>
      <c r="E18" s="36">
        <v>0</v>
      </c>
      <c r="F18" s="34">
        <v>15498</v>
      </c>
      <c r="G18" s="34"/>
      <c r="H18" s="51"/>
      <c r="I18" s="51"/>
      <c r="J18" s="51"/>
      <c r="K18" s="51"/>
      <c r="L18" s="35">
        <v>0</v>
      </c>
      <c r="M18" s="35"/>
      <c r="N18" s="59">
        <v>15498</v>
      </c>
      <c r="O18" s="6"/>
    </row>
    <row r="19" spans="1:15">
      <c r="A19" s="6"/>
      <c r="B19" s="57">
        <v>43914</v>
      </c>
      <c r="C19" s="58"/>
      <c r="D19" s="36">
        <v>16846</v>
      </c>
      <c r="E19" s="36">
        <v>0</v>
      </c>
      <c r="F19" s="34">
        <v>16846</v>
      </c>
      <c r="G19" s="34"/>
      <c r="H19" s="51"/>
      <c r="I19" s="51"/>
      <c r="J19" s="51"/>
      <c r="K19" s="51"/>
      <c r="L19" s="35">
        <v>0</v>
      </c>
      <c r="M19" s="35"/>
      <c r="N19" s="59">
        <v>16846</v>
      </c>
      <c r="O19" s="6"/>
    </row>
    <row r="20" spans="1:15">
      <c r="A20" s="6"/>
      <c r="B20" s="57">
        <v>43915</v>
      </c>
      <c r="C20" s="58"/>
      <c r="D20" s="36">
        <v>18115</v>
      </c>
      <c r="E20" s="36">
        <v>0</v>
      </c>
      <c r="F20" s="34">
        <v>18115</v>
      </c>
      <c r="G20" s="34"/>
      <c r="H20" s="51"/>
      <c r="I20" s="51"/>
      <c r="J20" s="51"/>
      <c r="K20" s="51"/>
      <c r="L20" s="35">
        <v>0</v>
      </c>
      <c r="M20" s="35"/>
      <c r="N20" s="59">
        <v>18115</v>
      </c>
      <c r="O20" s="6"/>
    </row>
    <row r="21" spans="1:15">
      <c r="A21" s="6"/>
      <c r="B21" s="57">
        <v>43916</v>
      </c>
      <c r="C21" s="58"/>
      <c r="D21" s="36">
        <v>20865</v>
      </c>
      <c r="E21" s="36">
        <v>0</v>
      </c>
      <c r="F21" s="34">
        <v>20865</v>
      </c>
      <c r="G21" s="34"/>
      <c r="H21" s="51"/>
      <c r="I21" s="51"/>
      <c r="J21" s="51"/>
      <c r="K21" s="51"/>
      <c r="L21" s="35">
        <v>0</v>
      </c>
      <c r="M21" s="35"/>
      <c r="N21" s="59">
        <v>20865</v>
      </c>
      <c r="O21" s="6"/>
    </row>
    <row r="22" spans="1:15">
      <c r="A22" s="6"/>
      <c r="B22" s="57">
        <v>43917</v>
      </c>
      <c r="C22" s="58"/>
      <c r="D22" s="36">
        <v>24088</v>
      </c>
      <c r="E22" s="36">
        <v>0</v>
      </c>
      <c r="F22" s="34">
        <v>24088</v>
      </c>
      <c r="G22" s="34"/>
      <c r="H22" s="51"/>
      <c r="I22" s="51"/>
      <c r="J22" s="51"/>
      <c r="K22" s="51"/>
      <c r="L22" s="35">
        <v>0</v>
      </c>
      <c r="M22" s="35"/>
      <c r="N22" s="59">
        <v>24088</v>
      </c>
      <c r="O22" s="6"/>
    </row>
    <row r="23" spans="1:15">
      <c r="A23" s="6"/>
      <c r="B23" s="57">
        <v>43920</v>
      </c>
      <c r="C23" s="58"/>
      <c r="D23" s="36">
        <v>28916</v>
      </c>
      <c r="E23" s="36">
        <v>125117</v>
      </c>
      <c r="F23" s="34">
        <v>154033</v>
      </c>
      <c r="G23" s="34"/>
      <c r="H23" s="51"/>
      <c r="I23" s="51"/>
      <c r="J23" s="51"/>
      <c r="K23" s="51"/>
      <c r="L23" s="35">
        <v>0</v>
      </c>
      <c r="M23" s="35"/>
      <c r="N23" s="59">
        <v>154033</v>
      </c>
      <c r="O23" s="6"/>
    </row>
    <row r="24" spans="1:15">
      <c r="A24" s="6"/>
      <c r="B24" s="57">
        <v>43921</v>
      </c>
      <c r="C24" s="58"/>
      <c r="D24" s="36">
        <v>35283</v>
      </c>
      <c r="E24" s="36">
        <v>258645</v>
      </c>
      <c r="F24" s="34">
        <v>293928</v>
      </c>
      <c r="G24" s="34"/>
      <c r="H24" s="51"/>
      <c r="I24" s="51"/>
      <c r="J24" s="51"/>
      <c r="K24" s="51"/>
      <c r="L24" s="35">
        <v>0</v>
      </c>
      <c r="M24" s="35"/>
      <c r="N24" s="59">
        <v>293928</v>
      </c>
      <c r="O24" s="6"/>
    </row>
    <row r="25" spans="1:15">
      <c r="A25" s="6"/>
      <c r="B25" s="57">
        <v>43922</v>
      </c>
      <c r="C25" s="58"/>
      <c r="D25" s="36">
        <v>41683</v>
      </c>
      <c r="E25" s="36">
        <v>422125</v>
      </c>
      <c r="F25" s="34">
        <v>463808</v>
      </c>
      <c r="G25" s="34"/>
      <c r="H25" s="51"/>
      <c r="I25" s="51"/>
      <c r="J25" s="51"/>
      <c r="K25" s="51"/>
      <c r="L25" s="35">
        <v>0</v>
      </c>
      <c r="M25" s="35"/>
      <c r="N25" s="59">
        <v>463808</v>
      </c>
      <c r="O25" s="6"/>
    </row>
    <row r="26" spans="1:15">
      <c r="B26" s="57">
        <v>43923</v>
      </c>
      <c r="C26" s="58"/>
      <c r="D26" s="36">
        <v>51363</v>
      </c>
      <c r="E26" s="36">
        <v>641722</v>
      </c>
      <c r="F26" s="34">
        <v>693085</v>
      </c>
      <c r="G26" s="34"/>
      <c r="H26" s="51"/>
      <c r="I26" s="51"/>
      <c r="J26" s="51"/>
      <c r="K26" s="51"/>
      <c r="L26" s="35">
        <v>0</v>
      </c>
      <c r="M26" s="35"/>
      <c r="N26" s="59">
        <v>693085</v>
      </c>
    </row>
    <row r="27" spans="1:15">
      <c r="B27" s="57">
        <v>43924</v>
      </c>
      <c r="C27" s="58"/>
      <c r="D27" s="36">
        <v>62598</v>
      </c>
      <c r="E27" s="36">
        <v>870723</v>
      </c>
      <c r="F27" s="34">
        <v>933321</v>
      </c>
      <c r="G27" s="34"/>
      <c r="H27" s="51"/>
      <c r="I27" s="51"/>
      <c r="J27" s="51"/>
      <c r="K27" s="51"/>
      <c r="L27" s="35">
        <v>0</v>
      </c>
      <c r="M27" s="35"/>
      <c r="N27" s="59">
        <v>933321</v>
      </c>
    </row>
    <row r="28" spans="1:15">
      <c r="B28" s="57">
        <v>43927</v>
      </c>
      <c r="C28" s="58"/>
      <c r="D28" s="36">
        <v>76362</v>
      </c>
      <c r="E28" s="36">
        <v>1253555</v>
      </c>
      <c r="F28" s="34">
        <v>1329917</v>
      </c>
      <c r="G28" s="34"/>
      <c r="H28" s="51"/>
      <c r="I28" s="51"/>
      <c r="J28" s="51"/>
      <c r="K28" s="51"/>
      <c r="L28" s="35">
        <v>0</v>
      </c>
      <c r="M28" s="35"/>
      <c r="N28" s="59">
        <v>1329917</v>
      </c>
    </row>
    <row r="29" spans="1:15">
      <c r="B29" s="57">
        <v>43928</v>
      </c>
      <c r="C29" s="58"/>
      <c r="D29" s="36">
        <v>91616</v>
      </c>
      <c r="E29" s="36">
        <v>1576701</v>
      </c>
      <c r="F29" s="34">
        <v>1668317</v>
      </c>
      <c r="G29" s="34"/>
      <c r="H29" s="51"/>
      <c r="I29" s="51"/>
      <c r="J29" s="51"/>
      <c r="K29" s="51"/>
      <c r="L29" s="35">
        <v>0</v>
      </c>
      <c r="M29" s="35"/>
      <c r="N29" s="59">
        <v>1668317</v>
      </c>
    </row>
    <row r="30" spans="1:15">
      <c r="B30" s="57">
        <v>43929</v>
      </c>
      <c r="C30" s="58"/>
      <c r="D30" s="36">
        <v>110029</v>
      </c>
      <c r="E30" s="36">
        <v>1832060</v>
      </c>
      <c r="F30" s="34">
        <v>1942089</v>
      </c>
      <c r="G30" s="34"/>
      <c r="H30" s="51"/>
      <c r="I30" s="51"/>
      <c r="J30" s="51"/>
      <c r="K30" s="51"/>
      <c r="L30" s="35">
        <v>0</v>
      </c>
      <c r="M30" s="35"/>
      <c r="N30" s="59">
        <v>1942089</v>
      </c>
    </row>
    <row r="31" spans="1:15">
      <c r="B31" s="57">
        <v>43934</v>
      </c>
      <c r="C31" s="58"/>
      <c r="D31" s="36">
        <v>141696</v>
      </c>
      <c r="E31" s="36">
        <v>2259219</v>
      </c>
      <c r="F31" s="34">
        <v>2400915</v>
      </c>
      <c r="G31" s="34"/>
      <c r="H31" s="51"/>
      <c r="I31" s="51"/>
      <c r="J31" s="51"/>
      <c r="K31" s="51"/>
      <c r="L31" s="35">
        <v>0</v>
      </c>
      <c r="M31" s="35"/>
      <c r="N31" s="59">
        <v>2400915</v>
      </c>
    </row>
    <row r="32" spans="1:15">
      <c r="B32" s="57">
        <v>43935</v>
      </c>
      <c r="C32" s="58"/>
      <c r="D32" s="36">
        <v>155201</v>
      </c>
      <c r="E32" s="36">
        <v>2404866</v>
      </c>
      <c r="F32" s="34">
        <v>2560067</v>
      </c>
      <c r="G32" s="34"/>
      <c r="H32" s="51"/>
      <c r="I32" s="51"/>
      <c r="J32" s="51"/>
      <c r="K32" s="51"/>
      <c r="L32" s="35">
        <v>0</v>
      </c>
      <c r="M32" s="35"/>
      <c r="N32" s="59">
        <v>2560067</v>
      </c>
    </row>
    <row r="33" spans="2:14">
      <c r="B33" s="57">
        <v>43936</v>
      </c>
      <c r="C33" s="58"/>
      <c r="D33" s="36">
        <v>166259</v>
      </c>
      <c r="E33" s="36">
        <v>2536277</v>
      </c>
      <c r="F33" s="34">
        <v>2702536</v>
      </c>
      <c r="G33" s="34"/>
      <c r="H33" s="51"/>
      <c r="I33" s="51"/>
      <c r="J33" s="51"/>
      <c r="K33" s="51"/>
      <c r="L33" s="35">
        <v>0</v>
      </c>
      <c r="M33" s="35"/>
      <c r="N33" s="59">
        <v>2702536</v>
      </c>
    </row>
    <row r="34" spans="2:14">
      <c r="B34" s="57">
        <v>43937</v>
      </c>
      <c r="C34" s="58"/>
      <c r="D34" s="36">
        <v>184820</v>
      </c>
      <c r="E34" s="36">
        <v>2665721</v>
      </c>
      <c r="F34" s="34">
        <v>2850541</v>
      </c>
      <c r="G34" s="34"/>
      <c r="H34" s="51"/>
      <c r="I34" s="51"/>
      <c r="J34" s="51"/>
      <c r="K34" s="51"/>
      <c r="L34" s="35">
        <v>0</v>
      </c>
      <c r="M34" s="35"/>
      <c r="N34" s="59">
        <v>2850541</v>
      </c>
    </row>
    <row r="35" spans="2:14">
      <c r="B35" s="57">
        <v>43938</v>
      </c>
      <c r="C35" s="58"/>
      <c r="D35" s="36">
        <v>200336</v>
      </c>
      <c r="E35" s="36">
        <v>2760679</v>
      </c>
      <c r="F35" s="34">
        <v>2961015</v>
      </c>
      <c r="G35" s="34"/>
      <c r="H35" s="51"/>
      <c r="I35" s="51"/>
      <c r="J35" s="51"/>
      <c r="K35" s="51"/>
      <c r="L35" s="35">
        <v>0</v>
      </c>
      <c r="M35" s="35"/>
      <c r="N35" s="59">
        <v>2961015</v>
      </c>
    </row>
    <row r="36" spans="2:14">
      <c r="B36" s="57">
        <v>43941</v>
      </c>
      <c r="C36" s="58"/>
      <c r="D36" s="36">
        <v>213001</v>
      </c>
      <c r="E36" s="36">
        <v>2854990</v>
      </c>
      <c r="F36" s="34">
        <v>3067991</v>
      </c>
      <c r="G36" s="34"/>
      <c r="H36" s="51"/>
      <c r="I36" s="51"/>
      <c r="J36" s="51"/>
      <c r="K36" s="51"/>
      <c r="L36" s="35">
        <v>0</v>
      </c>
      <c r="M36" s="35"/>
      <c r="N36" s="59">
        <v>3067991</v>
      </c>
    </row>
    <row r="37" spans="2:14">
      <c r="B37" s="57">
        <v>43942</v>
      </c>
      <c r="C37" s="58"/>
      <c r="D37" s="36">
        <v>222094</v>
      </c>
      <c r="E37" s="36">
        <v>2922584</v>
      </c>
      <c r="F37" s="34">
        <v>3144678</v>
      </c>
      <c r="G37" s="34"/>
      <c r="H37" s="51"/>
      <c r="I37" s="51"/>
      <c r="J37" s="51"/>
      <c r="K37" s="51"/>
      <c r="L37" s="35">
        <v>0</v>
      </c>
      <c r="M37" s="35"/>
      <c r="N37" s="59">
        <v>3144678</v>
      </c>
    </row>
    <row r="38" spans="2:14">
      <c r="B38" s="57">
        <v>43943</v>
      </c>
      <c r="C38" s="58"/>
      <c r="D38" s="36">
        <v>234251</v>
      </c>
      <c r="E38" s="36">
        <v>2956824</v>
      </c>
      <c r="F38" s="34">
        <v>3191075</v>
      </c>
      <c r="G38" s="34"/>
      <c r="H38" s="51"/>
      <c r="I38" s="51"/>
      <c r="J38" s="51"/>
      <c r="K38" s="51"/>
      <c r="L38" s="35">
        <v>0</v>
      </c>
      <c r="M38" s="35"/>
      <c r="N38" s="59">
        <v>3191075</v>
      </c>
    </row>
    <row r="39" spans="2:14">
      <c r="B39" s="57">
        <v>43944</v>
      </c>
      <c r="C39" s="58"/>
      <c r="D39" s="36">
        <v>246407</v>
      </c>
      <c r="E39" s="36">
        <v>2981276</v>
      </c>
      <c r="F39" s="34">
        <v>3227683</v>
      </c>
      <c r="G39" s="34"/>
      <c r="H39" s="51"/>
      <c r="I39" s="51"/>
      <c r="J39" s="51"/>
      <c r="K39" s="51"/>
      <c r="L39" s="35">
        <v>0</v>
      </c>
      <c r="M39" s="35"/>
      <c r="N39" s="59">
        <v>3227683</v>
      </c>
    </row>
    <row r="40" spans="2:14">
      <c r="B40" s="57">
        <v>43945</v>
      </c>
      <c r="C40" s="58"/>
      <c r="D40" s="36">
        <v>256858</v>
      </c>
      <c r="E40" s="36">
        <v>3005302</v>
      </c>
      <c r="F40" s="34">
        <v>3262160</v>
      </c>
      <c r="G40" s="34"/>
      <c r="H40" s="51"/>
      <c r="I40" s="51"/>
      <c r="J40" s="51"/>
      <c r="K40" s="51"/>
      <c r="L40" s="35">
        <v>0</v>
      </c>
      <c r="M40" s="35"/>
      <c r="N40" s="59">
        <v>3262160</v>
      </c>
    </row>
    <row r="41" spans="2:14">
      <c r="B41" s="57">
        <v>43948</v>
      </c>
      <c r="C41" s="58"/>
      <c r="D41" s="36">
        <v>281090</v>
      </c>
      <c r="E41" s="36">
        <v>3037570</v>
      </c>
      <c r="F41" s="34">
        <v>3318660</v>
      </c>
      <c r="G41" s="34"/>
      <c r="H41" s="51"/>
      <c r="I41" s="51"/>
      <c r="J41" s="51"/>
      <c r="K41" s="51"/>
      <c r="L41" s="35">
        <v>0</v>
      </c>
      <c r="M41" s="35"/>
      <c r="N41" s="59">
        <v>3318660</v>
      </c>
    </row>
    <row r="42" spans="2:14">
      <c r="B42" s="57">
        <v>43949</v>
      </c>
      <c r="C42" s="58"/>
      <c r="D42" s="36">
        <v>290794</v>
      </c>
      <c r="E42" s="36">
        <v>3049444</v>
      </c>
      <c r="F42" s="34">
        <v>3340238</v>
      </c>
      <c r="G42" s="34"/>
      <c r="H42" s="51"/>
      <c r="I42" s="51"/>
      <c r="J42" s="51"/>
      <c r="K42" s="51"/>
      <c r="L42" s="35">
        <v>0</v>
      </c>
      <c r="M42" s="35"/>
      <c r="N42" s="59">
        <v>3340238</v>
      </c>
    </row>
    <row r="43" spans="2:14">
      <c r="B43" s="57">
        <v>43950</v>
      </c>
      <c r="C43" s="58"/>
      <c r="D43" s="36">
        <v>298928</v>
      </c>
      <c r="E43" s="36">
        <v>3063203</v>
      </c>
      <c r="F43" s="34">
        <v>3362131</v>
      </c>
      <c r="G43" s="34"/>
      <c r="H43" s="51"/>
      <c r="I43" s="51"/>
      <c r="J43" s="51"/>
      <c r="K43" s="51"/>
      <c r="L43" s="35">
        <v>0</v>
      </c>
      <c r="M43" s="35"/>
      <c r="N43" s="59">
        <v>3362131</v>
      </c>
    </row>
    <row r="44" spans="2:14">
      <c r="B44" s="57">
        <v>43951</v>
      </c>
      <c r="C44" s="58"/>
      <c r="D44" s="36">
        <v>312323</v>
      </c>
      <c r="E44" s="36">
        <v>3074462</v>
      </c>
      <c r="F44" s="34">
        <v>3386785</v>
      </c>
      <c r="G44" s="34"/>
      <c r="H44" s="51"/>
      <c r="I44" s="51"/>
      <c r="J44" s="51"/>
      <c r="K44" s="51"/>
      <c r="L44" s="35">
        <v>0</v>
      </c>
      <c r="M44" s="35"/>
      <c r="N44" s="59">
        <v>3386785</v>
      </c>
    </row>
    <row r="45" spans="2:14">
      <c r="B45" s="57">
        <v>43955</v>
      </c>
      <c r="C45" s="58"/>
      <c r="D45" s="36">
        <v>316500</v>
      </c>
      <c r="E45" s="36">
        <v>3043649</v>
      </c>
      <c r="F45" s="34">
        <v>3360149</v>
      </c>
      <c r="G45" s="34"/>
      <c r="H45" s="51"/>
      <c r="I45" s="51"/>
      <c r="J45" s="51"/>
      <c r="K45" s="51"/>
      <c r="L45" s="35">
        <v>0</v>
      </c>
      <c r="M45" s="35"/>
      <c r="N45" s="59">
        <v>3360149</v>
      </c>
    </row>
    <row r="46" spans="2:14">
      <c r="B46" s="57">
        <v>43956</v>
      </c>
      <c r="C46" s="58"/>
      <c r="D46" s="36">
        <v>322235</v>
      </c>
      <c r="E46" s="36">
        <v>3027257</v>
      </c>
      <c r="F46" s="34">
        <v>3349492</v>
      </c>
      <c r="G46" s="34"/>
      <c r="H46" s="51"/>
      <c r="I46" s="51"/>
      <c r="J46" s="51"/>
      <c r="K46" s="51"/>
      <c r="L46" s="35">
        <v>0</v>
      </c>
      <c r="M46" s="35"/>
      <c r="N46" s="59">
        <v>3349492</v>
      </c>
    </row>
    <row r="47" spans="2:14">
      <c r="B47" s="57">
        <v>43957</v>
      </c>
      <c r="C47" s="58"/>
      <c r="D47" s="36">
        <v>339954</v>
      </c>
      <c r="E47" s="36">
        <v>3015209</v>
      </c>
      <c r="F47" s="34">
        <v>3355163</v>
      </c>
      <c r="G47" s="34"/>
      <c r="H47" s="51"/>
      <c r="I47" s="51"/>
      <c r="J47" s="51"/>
      <c r="K47" s="51"/>
      <c r="L47" s="35">
        <v>0</v>
      </c>
      <c r="M47" s="35"/>
      <c r="N47" s="59">
        <v>3355163</v>
      </c>
    </row>
    <row r="48" spans="2:14">
      <c r="B48" s="57">
        <v>43958</v>
      </c>
      <c r="C48" s="58"/>
      <c r="D48" s="36">
        <v>351161</v>
      </c>
      <c r="E48" s="36">
        <v>3005567</v>
      </c>
      <c r="F48" s="34">
        <v>3356728</v>
      </c>
      <c r="G48" s="34"/>
      <c r="H48" s="51"/>
      <c r="I48" s="51"/>
      <c r="J48" s="51"/>
      <c r="K48" s="51"/>
      <c r="L48" s="35">
        <v>0</v>
      </c>
      <c r="M48" s="35"/>
      <c r="N48" s="59">
        <v>3356728</v>
      </c>
    </row>
    <row r="49" spans="2:14">
      <c r="B49" s="57">
        <v>43959</v>
      </c>
      <c r="C49" s="58"/>
      <c r="D49" s="36">
        <v>365482</v>
      </c>
      <c r="E49" s="36">
        <v>3000410</v>
      </c>
      <c r="F49" s="34">
        <v>3365892</v>
      </c>
      <c r="G49" s="34"/>
      <c r="H49" s="51"/>
      <c r="I49" s="51"/>
      <c r="J49" s="51"/>
      <c r="K49" s="51"/>
      <c r="L49" s="35">
        <v>0</v>
      </c>
      <c r="M49" s="35"/>
      <c r="N49" s="59">
        <v>3365892</v>
      </c>
    </row>
    <row r="50" spans="2:14">
      <c r="B50" s="57">
        <v>43962</v>
      </c>
      <c r="C50" s="58"/>
      <c r="D50" s="36">
        <v>364629</v>
      </c>
      <c r="E50" s="36">
        <v>2912823</v>
      </c>
      <c r="F50" s="34">
        <v>3277452</v>
      </c>
      <c r="G50" s="34"/>
      <c r="H50" s="51"/>
      <c r="I50" s="51"/>
      <c r="J50" s="51"/>
      <c r="K50" s="51"/>
      <c r="L50" s="35">
        <v>0</v>
      </c>
      <c r="M50" s="35"/>
      <c r="N50" s="59">
        <v>3277452</v>
      </c>
    </row>
    <row r="51" spans="2:14">
      <c r="B51" s="57">
        <v>43963</v>
      </c>
      <c r="C51" s="58"/>
      <c r="D51" s="36">
        <v>364856</v>
      </c>
      <c r="E51" s="36">
        <v>2874336</v>
      </c>
      <c r="F51" s="34">
        <v>3239192</v>
      </c>
      <c r="G51" s="34"/>
      <c r="H51" s="51"/>
      <c r="I51" s="51"/>
      <c r="J51" s="51"/>
      <c r="K51" s="51"/>
      <c r="L51" s="35">
        <v>0</v>
      </c>
      <c r="M51" s="35"/>
      <c r="N51" s="59">
        <v>3239192</v>
      </c>
    </row>
    <row r="52" spans="2:14">
      <c r="B52" s="57">
        <v>43964</v>
      </c>
      <c r="C52" s="58"/>
      <c r="D52" s="36">
        <v>367378</v>
      </c>
      <c r="E52" s="36">
        <v>2855996</v>
      </c>
      <c r="F52" s="34">
        <v>3223374</v>
      </c>
      <c r="G52" s="34"/>
      <c r="H52" s="51"/>
      <c r="I52" s="51"/>
      <c r="J52" s="51"/>
      <c r="K52" s="51"/>
      <c r="L52" s="35">
        <v>0</v>
      </c>
      <c r="M52" s="35"/>
      <c r="N52" s="59">
        <v>3223374</v>
      </c>
    </row>
    <row r="53" spans="2:14">
      <c r="B53" s="57">
        <v>43965</v>
      </c>
      <c r="C53" s="58"/>
      <c r="D53" s="36">
        <v>373063</v>
      </c>
      <c r="E53" s="36">
        <v>2843684</v>
      </c>
      <c r="F53" s="34">
        <v>3216747</v>
      </c>
      <c r="G53" s="34"/>
      <c r="H53" s="51"/>
      <c r="I53" s="51"/>
      <c r="J53" s="51"/>
      <c r="K53" s="51"/>
      <c r="L53" s="35">
        <v>0</v>
      </c>
      <c r="M53" s="35"/>
      <c r="N53" s="59">
        <v>3216747</v>
      </c>
    </row>
    <row r="54" spans="2:14">
      <c r="B54" s="57">
        <v>43966</v>
      </c>
      <c r="C54" s="58"/>
      <c r="D54" s="36">
        <v>375538</v>
      </c>
      <c r="E54" s="36">
        <v>2836479</v>
      </c>
      <c r="F54" s="34">
        <v>3212017</v>
      </c>
      <c r="G54" s="34"/>
      <c r="H54" s="51"/>
      <c r="I54" s="51"/>
      <c r="J54" s="51"/>
      <c r="K54" s="51"/>
      <c r="L54" s="35">
        <v>0</v>
      </c>
      <c r="M54" s="35"/>
      <c r="N54" s="59">
        <v>3212017</v>
      </c>
    </row>
    <row r="55" spans="2:14">
      <c r="B55" s="57">
        <v>43969</v>
      </c>
      <c r="C55" s="58"/>
      <c r="D55" s="36">
        <v>374471</v>
      </c>
      <c r="E55" s="36">
        <v>2800206</v>
      </c>
      <c r="F55" s="34">
        <v>3174677</v>
      </c>
      <c r="G55" s="34"/>
      <c r="H55" s="51"/>
      <c r="I55" s="51"/>
      <c r="J55" s="51"/>
      <c r="K55" s="51"/>
      <c r="L55" s="35">
        <v>0</v>
      </c>
      <c r="M55" s="35"/>
      <c r="N55" s="59">
        <v>3174677</v>
      </c>
    </row>
    <row r="56" spans="2:14">
      <c r="B56" s="57">
        <v>43970</v>
      </c>
      <c r="C56" s="58"/>
      <c r="D56" s="36">
        <v>375923</v>
      </c>
      <c r="E56" s="36">
        <v>2777634</v>
      </c>
      <c r="F56" s="34">
        <v>3153557</v>
      </c>
      <c r="G56" s="34"/>
      <c r="H56" s="51"/>
      <c r="I56" s="51"/>
      <c r="J56" s="51"/>
      <c r="K56" s="51"/>
      <c r="L56" s="35">
        <v>0</v>
      </c>
      <c r="M56" s="35"/>
      <c r="N56" s="59">
        <v>3153557</v>
      </c>
    </row>
    <row r="57" spans="2:14">
      <c r="B57" s="57">
        <v>43971</v>
      </c>
      <c r="C57" s="58"/>
      <c r="D57" s="36">
        <v>377883</v>
      </c>
      <c r="E57" s="36">
        <v>2762197</v>
      </c>
      <c r="F57" s="34">
        <v>3140080</v>
      </c>
      <c r="G57" s="34"/>
      <c r="H57" s="51"/>
      <c r="I57" s="51"/>
      <c r="J57" s="51"/>
      <c r="K57" s="51"/>
      <c r="L57" s="35">
        <v>0</v>
      </c>
      <c r="M57" s="35"/>
      <c r="N57" s="59">
        <v>3140080</v>
      </c>
    </row>
    <row r="58" spans="2:14">
      <c r="B58" s="57">
        <v>43972</v>
      </c>
      <c r="C58" s="58"/>
      <c r="D58" s="36">
        <v>379656</v>
      </c>
      <c r="E58" s="36">
        <v>2751329</v>
      </c>
      <c r="F58" s="34">
        <v>3130985</v>
      </c>
      <c r="G58" s="34"/>
      <c r="H58" s="51"/>
      <c r="I58" s="51"/>
      <c r="J58" s="51"/>
      <c r="K58" s="51"/>
      <c r="L58" s="35">
        <v>0</v>
      </c>
      <c r="M58" s="35"/>
      <c r="N58" s="59">
        <v>3130985</v>
      </c>
    </row>
    <row r="59" spans="2:14">
      <c r="B59" s="57">
        <v>43973</v>
      </c>
      <c r="C59" s="58"/>
      <c r="D59" s="36">
        <v>382465</v>
      </c>
      <c r="E59" s="36">
        <v>2740165</v>
      </c>
      <c r="F59" s="34">
        <v>3122630</v>
      </c>
      <c r="G59" s="34"/>
      <c r="H59" s="51"/>
      <c r="I59" s="51"/>
      <c r="J59" s="51"/>
      <c r="K59" s="51"/>
      <c r="L59" s="35">
        <v>0</v>
      </c>
      <c r="M59" s="35"/>
      <c r="N59" s="59">
        <v>3122630</v>
      </c>
    </row>
    <row r="60" spans="2:14">
      <c r="B60" s="57">
        <v>43976</v>
      </c>
      <c r="C60" s="58"/>
      <c r="D60" s="36">
        <v>378844</v>
      </c>
      <c r="E60" s="36">
        <v>2689444</v>
      </c>
      <c r="F60" s="34">
        <v>3068288</v>
      </c>
      <c r="G60" s="34"/>
      <c r="H60" s="51"/>
      <c r="I60" s="51"/>
      <c r="J60" s="51"/>
      <c r="K60" s="51"/>
      <c r="L60" s="35">
        <v>0</v>
      </c>
      <c r="M60" s="35"/>
      <c r="N60" s="59">
        <v>3068288</v>
      </c>
    </row>
    <row r="61" spans="2:14">
      <c r="B61" s="57">
        <v>43977</v>
      </c>
      <c r="C61" s="58"/>
      <c r="D61" s="36">
        <v>377953</v>
      </c>
      <c r="E61" s="36">
        <v>2658452</v>
      </c>
      <c r="F61" s="34">
        <v>3036405</v>
      </c>
      <c r="G61" s="34"/>
      <c r="H61" s="51"/>
      <c r="I61" s="51"/>
      <c r="J61" s="51"/>
      <c r="K61" s="51"/>
      <c r="L61" s="35">
        <v>0</v>
      </c>
      <c r="M61" s="35"/>
      <c r="N61" s="59">
        <v>3036405</v>
      </c>
    </row>
    <row r="62" spans="2:14">
      <c r="B62" s="57">
        <v>43978</v>
      </c>
      <c r="C62" s="58"/>
      <c r="D62" s="36">
        <v>378119</v>
      </c>
      <c r="E62" s="36">
        <v>2643336</v>
      </c>
      <c r="F62" s="34">
        <v>3021455</v>
      </c>
      <c r="G62" s="34"/>
      <c r="H62" s="51"/>
      <c r="I62" s="51"/>
      <c r="J62" s="51"/>
      <c r="K62" s="51"/>
      <c r="L62" s="35">
        <v>0</v>
      </c>
      <c r="M62" s="35"/>
      <c r="N62" s="59">
        <v>3021455</v>
      </c>
    </row>
    <row r="63" spans="2:14">
      <c r="B63" s="57">
        <v>43979</v>
      </c>
      <c r="C63" s="58"/>
      <c r="D63" s="36">
        <v>378757</v>
      </c>
      <c r="E63" s="36">
        <v>2633047</v>
      </c>
      <c r="F63" s="34">
        <v>3011804</v>
      </c>
      <c r="G63" s="34"/>
      <c r="H63" s="51"/>
      <c r="I63" s="51"/>
      <c r="J63" s="51"/>
      <c r="K63" s="51"/>
      <c r="L63" s="35">
        <v>0</v>
      </c>
      <c r="M63" s="35"/>
      <c r="N63" s="59">
        <v>3011804</v>
      </c>
    </row>
    <row r="64" spans="2:14">
      <c r="B64" s="57">
        <v>43980</v>
      </c>
      <c r="C64" s="58"/>
      <c r="D64" s="36">
        <v>382417</v>
      </c>
      <c r="E64" s="36">
        <v>2616553</v>
      </c>
      <c r="F64" s="34">
        <v>2998970</v>
      </c>
      <c r="G64" s="34"/>
      <c r="H64" s="51"/>
      <c r="I64" s="51"/>
      <c r="J64" s="51"/>
      <c r="K64" s="51"/>
      <c r="L64" s="35">
        <v>0</v>
      </c>
      <c r="M64" s="35"/>
      <c r="N64" s="59">
        <v>2998970</v>
      </c>
    </row>
    <row r="65" spans="2:14">
      <c r="B65" s="57">
        <v>43983</v>
      </c>
      <c r="C65" s="58"/>
      <c r="D65" s="36">
        <v>370531</v>
      </c>
      <c r="E65" s="36">
        <v>2541359</v>
      </c>
      <c r="F65" s="34">
        <v>2911890</v>
      </c>
      <c r="G65" s="34"/>
      <c r="H65" s="51"/>
      <c r="I65" s="51"/>
      <c r="J65" s="51"/>
      <c r="K65" s="51"/>
      <c r="L65" s="35">
        <v>0</v>
      </c>
      <c r="M65" s="35"/>
      <c r="N65" s="59">
        <v>2911890</v>
      </c>
    </row>
    <row r="66" spans="2:14">
      <c r="B66" s="57">
        <v>43984</v>
      </c>
      <c r="C66" s="58"/>
      <c r="D66" s="36">
        <v>359507</v>
      </c>
      <c r="E66" s="36">
        <v>2505101</v>
      </c>
      <c r="F66" s="34">
        <v>2864608</v>
      </c>
      <c r="G66" s="34"/>
      <c r="H66" s="51"/>
      <c r="I66" s="51"/>
      <c r="J66" s="51"/>
      <c r="K66" s="51"/>
      <c r="L66" s="35">
        <v>0</v>
      </c>
      <c r="M66" s="35"/>
      <c r="N66" s="59">
        <v>2864608</v>
      </c>
    </row>
    <row r="67" spans="2:14">
      <c r="B67" s="57">
        <v>43985</v>
      </c>
      <c r="C67" s="58"/>
      <c r="D67" s="36">
        <v>351039</v>
      </c>
      <c r="E67" s="36">
        <v>2472618</v>
      </c>
      <c r="F67" s="34">
        <v>2823657</v>
      </c>
      <c r="G67" s="34"/>
      <c r="H67" s="51"/>
      <c r="I67" s="51"/>
      <c r="J67" s="51"/>
      <c r="K67" s="51"/>
      <c r="L67" s="35">
        <v>0</v>
      </c>
      <c r="M67" s="35"/>
      <c r="N67" s="59">
        <v>2823657</v>
      </c>
    </row>
    <row r="68" spans="2:14">
      <c r="B68" s="57">
        <v>43986</v>
      </c>
      <c r="C68" s="58"/>
      <c r="D68" s="36">
        <v>346828</v>
      </c>
      <c r="E68" s="36">
        <v>2453904</v>
      </c>
      <c r="F68" s="34">
        <v>2800732</v>
      </c>
      <c r="G68" s="34"/>
      <c r="H68" s="51"/>
      <c r="I68" s="51"/>
      <c r="J68" s="51"/>
      <c r="K68" s="51"/>
      <c r="L68" s="35">
        <v>0</v>
      </c>
      <c r="M68" s="35"/>
      <c r="N68" s="59">
        <v>2800732</v>
      </c>
    </row>
    <row r="69" spans="2:14">
      <c r="B69" s="57">
        <v>43987</v>
      </c>
      <c r="C69" s="58"/>
      <c r="D69" s="36">
        <v>347984</v>
      </c>
      <c r="E69" s="36">
        <v>2426291</v>
      </c>
      <c r="F69" s="34">
        <v>2774275</v>
      </c>
      <c r="G69" s="34"/>
      <c r="H69" s="51"/>
      <c r="I69" s="51"/>
      <c r="J69" s="51"/>
      <c r="K69" s="51"/>
      <c r="L69" s="35">
        <v>0</v>
      </c>
      <c r="M69" s="35"/>
      <c r="N69" s="59">
        <v>2774275</v>
      </c>
    </row>
    <row r="70" spans="2:14">
      <c r="B70" s="57">
        <v>43990</v>
      </c>
      <c r="C70" s="58"/>
      <c r="D70" s="36">
        <v>341520</v>
      </c>
      <c r="E70" s="36">
        <v>2334585</v>
      </c>
      <c r="F70" s="34">
        <v>2676105</v>
      </c>
      <c r="G70" s="34"/>
      <c r="H70" s="51"/>
      <c r="I70" s="51"/>
      <c r="J70" s="51"/>
      <c r="K70" s="51"/>
      <c r="L70" s="35">
        <v>0</v>
      </c>
      <c r="M70" s="35"/>
      <c r="N70" s="59">
        <v>2676105</v>
      </c>
    </row>
    <row r="71" spans="2:14">
      <c r="B71" s="57">
        <v>43992</v>
      </c>
      <c r="C71" s="58"/>
      <c r="D71" s="36">
        <v>333307</v>
      </c>
      <c r="E71" s="36">
        <v>2197804</v>
      </c>
      <c r="F71" s="34">
        <v>2531111</v>
      </c>
      <c r="G71" s="34"/>
      <c r="H71" s="51"/>
      <c r="I71" s="51"/>
      <c r="J71" s="51"/>
      <c r="K71" s="51"/>
      <c r="L71" s="35">
        <v>0</v>
      </c>
      <c r="M71" s="35"/>
      <c r="N71" s="59">
        <v>2531111</v>
      </c>
    </row>
    <row r="72" spans="2:14">
      <c r="B72" s="57">
        <v>43993</v>
      </c>
      <c r="C72" s="58"/>
      <c r="D72" s="36">
        <v>331310</v>
      </c>
      <c r="E72" s="36">
        <v>2137086</v>
      </c>
      <c r="F72" s="34">
        <v>2468396</v>
      </c>
      <c r="G72" s="34"/>
      <c r="H72" s="51"/>
      <c r="I72" s="51"/>
      <c r="J72" s="51"/>
      <c r="K72" s="51"/>
      <c r="L72" s="35">
        <v>0</v>
      </c>
      <c r="M72" s="35"/>
      <c r="N72" s="59">
        <v>2468396</v>
      </c>
    </row>
    <row r="73" spans="2:14">
      <c r="B73" s="57">
        <v>43994</v>
      </c>
      <c r="C73" s="58"/>
      <c r="D73" s="36">
        <v>331563</v>
      </c>
      <c r="E73" s="36">
        <v>2084931</v>
      </c>
      <c r="F73" s="34">
        <v>2416494</v>
      </c>
      <c r="G73" s="34"/>
      <c r="H73" s="51"/>
      <c r="I73" s="51"/>
      <c r="J73" s="51"/>
      <c r="K73" s="51"/>
      <c r="L73" s="35">
        <v>0</v>
      </c>
      <c r="M73" s="35"/>
      <c r="N73" s="59">
        <v>2416494</v>
      </c>
    </row>
    <row r="74" spans="2:14">
      <c r="B74" s="57">
        <v>43997</v>
      </c>
      <c r="C74" s="58"/>
      <c r="D74" s="36">
        <v>317493</v>
      </c>
      <c r="E74" s="36">
        <v>2017746</v>
      </c>
      <c r="F74" s="34">
        <v>2335239</v>
      </c>
      <c r="G74" s="34"/>
      <c r="H74" s="51"/>
      <c r="I74" s="51"/>
      <c r="J74" s="51"/>
      <c r="K74" s="51"/>
      <c r="L74" s="35">
        <v>0</v>
      </c>
      <c r="M74" s="35"/>
      <c r="N74" s="59">
        <v>2335239</v>
      </c>
    </row>
    <row r="75" spans="2:14">
      <c r="B75" s="57">
        <v>43998</v>
      </c>
      <c r="C75" s="58"/>
      <c r="D75" s="36">
        <v>308662</v>
      </c>
      <c r="E75" s="36">
        <v>1973085</v>
      </c>
      <c r="F75" s="34">
        <v>2281747</v>
      </c>
      <c r="G75" s="34"/>
      <c r="H75" s="51"/>
      <c r="I75" s="51"/>
      <c r="J75" s="51"/>
      <c r="K75" s="51"/>
      <c r="L75" s="35">
        <v>0</v>
      </c>
      <c r="M75" s="35"/>
      <c r="N75" s="59">
        <v>2281747</v>
      </c>
    </row>
    <row r="76" spans="2:14">
      <c r="B76" s="57">
        <v>43999</v>
      </c>
      <c r="C76" s="58"/>
      <c r="D76" s="36">
        <v>300675</v>
      </c>
      <c r="E76" s="36">
        <v>1914950</v>
      </c>
      <c r="F76" s="34">
        <v>2215625</v>
      </c>
      <c r="G76" s="34"/>
      <c r="H76" s="51"/>
      <c r="I76" s="51"/>
      <c r="J76" s="51"/>
      <c r="K76" s="51"/>
      <c r="L76" s="35">
        <v>0</v>
      </c>
      <c r="M76" s="35"/>
      <c r="N76" s="59">
        <v>2215625</v>
      </c>
    </row>
    <row r="77" spans="2:14">
      <c r="B77" s="57">
        <v>44000</v>
      </c>
      <c r="C77" s="58"/>
      <c r="D77" s="36">
        <v>298020</v>
      </c>
      <c r="E77" s="36">
        <v>1882923</v>
      </c>
      <c r="F77" s="34">
        <v>2180943</v>
      </c>
      <c r="G77" s="34"/>
      <c r="H77" s="51"/>
      <c r="I77" s="51"/>
      <c r="J77" s="51"/>
      <c r="K77" s="51"/>
      <c r="L77" s="35">
        <v>0</v>
      </c>
      <c r="M77" s="35"/>
      <c r="N77" s="59">
        <v>2180943</v>
      </c>
    </row>
    <row r="78" spans="2:14">
      <c r="B78" s="57">
        <v>44001</v>
      </c>
      <c r="C78" s="58"/>
      <c r="D78" s="36">
        <v>297434</v>
      </c>
      <c r="E78" s="36">
        <v>1822565</v>
      </c>
      <c r="F78" s="34">
        <v>2119999</v>
      </c>
      <c r="G78" s="34"/>
      <c r="H78" s="51"/>
      <c r="I78" s="51"/>
      <c r="J78" s="51"/>
      <c r="K78" s="51"/>
      <c r="L78" s="35">
        <v>0</v>
      </c>
      <c r="M78" s="35"/>
      <c r="N78" s="59">
        <v>2119999</v>
      </c>
    </row>
    <row r="79" spans="2:14">
      <c r="B79" s="57">
        <v>44004</v>
      </c>
      <c r="C79" s="58"/>
      <c r="D79" s="36">
        <v>290640</v>
      </c>
      <c r="E79" s="36">
        <v>1742112</v>
      </c>
      <c r="F79" s="34">
        <v>2032752</v>
      </c>
      <c r="G79" s="34"/>
      <c r="H79" s="51"/>
      <c r="I79" s="51"/>
      <c r="J79" s="51"/>
      <c r="K79" s="51"/>
      <c r="L79" s="35">
        <v>0</v>
      </c>
      <c r="M79" s="35"/>
      <c r="N79" s="59">
        <v>2032752</v>
      </c>
    </row>
    <row r="80" spans="2:14">
      <c r="B80" s="57">
        <v>44005</v>
      </c>
      <c r="C80" s="58"/>
      <c r="D80" s="36">
        <v>287932</v>
      </c>
      <c r="E80" s="36">
        <v>1702591</v>
      </c>
      <c r="F80" s="34">
        <v>1990523</v>
      </c>
      <c r="G80" s="34"/>
      <c r="H80" s="51"/>
      <c r="I80" s="51"/>
      <c r="J80" s="51"/>
      <c r="K80" s="51"/>
      <c r="L80" s="35">
        <v>0</v>
      </c>
      <c r="M80" s="35"/>
      <c r="N80" s="59">
        <v>1990523</v>
      </c>
    </row>
    <row r="81" spans="2:14">
      <c r="B81" s="57">
        <v>44006</v>
      </c>
      <c r="C81" s="58"/>
      <c r="D81" s="36">
        <v>286996</v>
      </c>
      <c r="E81" s="36">
        <v>1679146</v>
      </c>
      <c r="F81" s="34">
        <v>1966142</v>
      </c>
      <c r="G81" s="34"/>
      <c r="H81" s="51"/>
      <c r="I81" s="51"/>
      <c r="J81" s="51"/>
      <c r="K81" s="51"/>
      <c r="L81" s="35">
        <v>0</v>
      </c>
      <c r="M81" s="35"/>
      <c r="N81" s="59">
        <v>1966142</v>
      </c>
    </row>
    <row r="82" spans="2:14">
      <c r="B82" s="57">
        <v>44007</v>
      </c>
      <c r="C82" s="58"/>
      <c r="D82" s="36">
        <v>284947</v>
      </c>
      <c r="E82" s="36">
        <v>1649118</v>
      </c>
      <c r="F82" s="34">
        <v>1934065</v>
      </c>
      <c r="G82" s="34"/>
      <c r="H82" s="51"/>
      <c r="I82" s="51"/>
      <c r="J82" s="51"/>
      <c r="K82" s="51"/>
      <c r="L82" s="35">
        <v>0</v>
      </c>
      <c r="M82" s="35"/>
      <c r="N82" s="59">
        <v>1934065</v>
      </c>
    </row>
    <row r="83" spans="2:14">
      <c r="B83" s="57">
        <v>44008</v>
      </c>
      <c r="C83" s="58"/>
      <c r="D83" s="36">
        <v>282466</v>
      </c>
      <c r="E83" s="36">
        <v>1626343</v>
      </c>
      <c r="F83" s="34">
        <v>1908809</v>
      </c>
      <c r="G83" s="34"/>
      <c r="H83" s="51"/>
      <c r="I83" s="51"/>
      <c r="J83" s="51"/>
      <c r="K83" s="51"/>
      <c r="L83" s="35">
        <v>0</v>
      </c>
      <c r="M83" s="35"/>
      <c r="N83" s="59">
        <v>1908809</v>
      </c>
    </row>
    <row r="84" spans="2:14">
      <c r="B84" s="57">
        <v>44011</v>
      </c>
      <c r="C84" s="58"/>
      <c r="D84" s="36">
        <v>277411</v>
      </c>
      <c r="E84" s="36">
        <v>1592665</v>
      </c>
      <c r="F84" s="34">
        <v>1870076</v>
      </c>
      <c r="G84" s="34"/>
      <c r="H84" s="51"/>
      <c r="I84" s="51"/>
      <c r="J84" s="51"/>
      <c r="K84" s="51"/>
      <c r="L84" s="35">
        <v>0</v>
      </c>
      <c r="M84" s="35"/>
      <c r="N84" s="59">
        <v>1870076</v>
      </c>
    </row>
    <row r="85" spans="2:14">
      <c r="B85" s="57">
        <v>44012</v>
      </c>
      <c r="C85" s="58"/>
      <c r="D85" s="36">
        <v>273745</v>
      </c>
      <c r="E85" s="36">
        <v>1556919</v>
      </c>
      <c r="F85" s="34">
        <v>1830664</v>
      </c>
      <c r="G85" s="34"/>
      <c r="H85" s="51"/>
      <c r="I85" s="51"/>
      <c r="J85" s="51"/>
      <c r="K85" s="51"/>
      <c r="L85" s="35">
        <v>0</v>
      </c>
      <c r="M85" s="35"/>
      <c r="N85" s="59">
        <v>1830664</v>
      </c>
    </row>
    <row r="86" spans="2:14">
      <c r="B86" s="57">
        <v>44013</v>
      </c>
      <c r="C86" s="58"/>
      <c r="D86" s="36">
        <v>257362</v>
      </c>
      <c r="E86" s="36">
        <v>1490916</v>
      </c>
      <c r="F86" s="34">
        <v>1748278</v>
      </c>
      <c r="G86" s="34"/>
      <c r="H86" s="51"/>
      <c r="I86" s="51"/>
      <c r="J86" s="51"/>
      <c r="K86" s="51"/>
      <c r="L86" s="35">
        <v>0</v>
      </c>
      <c r="M86" s="35"/>
      <c r="N86" s="59">
        <v>1748278</v>
      </c>
    </row>
    <row r="87" spans="2:14">
      <c r="B87" s="57">
        <v>44014</v>
      </c>
      <c r="C87" s="58"/>
      <c r="D87" s="36">
        <v>248327</v>
      </c>
      <c r="E87" s="36">
        <v>1430140</v>
      </c>
      <c r="F87" s="34">
        <v>1678467</v>
      </c>
      <c r="G87" s="34"/>
      <c r="H87" s="51"/>
      <c r="I87" s="51"/>
      <c r="J87" s="51"/>
      <c r="K87" s="51"/>
      <c r="L87" s="35">
        <v>0</v>
      </c>
      <c r="M87" s="35"/>
      <c r="N87" s="59">
        <v>1678467</v>
      </c>
    </row>
    <row r="88" spans="2:14">
      <c r="B88" s="57">
        <v>44015</v>
      </c>
      <c r="C88" s="58"/>
      <c r="D88" s="36">
        <v>242294</v>
      </c>
      <c r="E88" s="36">
        <v>1382627</v>
      </c>
      <c r="F88" s="34">
        <v>1624921</v>
      </c>
      <c r="G88" s="34"/>
      <c r="H88" s="51"/>
      <c r="I88" s="51"/>
      <c r="J88" s="51"/>
      <c r="K88" s="51"/>
      <c r="L88" s="35">
        <v>0</v>
      </c>
      <c r="M88" s="35"/>
      <c r="N88" s="59">
        <v>1624921</v>
      </c>
    </row>
    <row r="89" spans="2:14">
      <c r="B89" s="57">
        <v>44018</v>
      </c>
      <c r="C89" s="58"/>
      <c r="D89" s="36">
        <v>231971</v>
      </c>
      <c r="E89" s="36">
        <v>1327922</v>
      </c>
      <c r="F89" s="34">
        <v>1559893</v>
      </c>
      <c r="G89" s="34"/>
      <c r="H89" s="51"/>
      <c r="I89" s="51"/>
      <c r="J89" s="51"/>
      <c r="K89" s="51"/>
      <c r="L89" s="35">
        <v>0</v>
      </c>
      <c r="M89" s="35"/>
      <c r="N89" s="59">
        <v>1559893</v>
      </c>
    </row>
    <row r="90" spans="2:14">
      <c r="B90" s="57">
        <v>44020</v>
      </c>
      <c r="C90" s="58"/>
      <c r="D90" s="36">
        <v>221842</v>
      </c>
      <c r="E90" s="36">
        <v>1252687</v>
      </c>
      <c r="F90" s="34">
        <v>1474529</v>
      </c>
      <c r="G90" s="34"/>
      <c r="H90" s="51"/>
      <c r="I90" s="51"/>
      <c r="J90" s="51"/>
      <c r="K90" s="51"/>
      <c r="L90" s="35">
        <v>0</v>
      </c>
      <c r="M90" s="35"/>
      <c r="N90" s="59">
        <v>1474529</v>
      </c>
    </row>
    <row r="91" spans="2:14">
      <c r="B91" s="57">
        <v>44021</v>
      </c>
      <c r="C91" s="58"/>
      <c r="D91" s="36">
        <v>218467</v>
      </c>
      <c r="E91" s="36">
        <v>1224378</v>
      </c>
      <c r="F91" s="34">
        <v>1442845</v>
      </c>
      <c r="G91" s="34"/>
      <c r="H91" s="51"/>
      <c r="I91" s="51"/>
      <c r="J91" s="51"/>
      <c r="K91" s="51"/>
      <c r="L91" s="35">
        <v>0</v>
      </c>
      <c r="M91" s="35"/>
      <c r="N91" s="59">
        <v>1442845</v>
      </c>
    </row>
    <row r="92" spans="2:14">
      <c r="B92" s="57">
        <v>44022</v>
      </c>
      <c r="C92" s="58"/>
      <c r="D92" s="36">
        <v>216377</v>
      </c>
      <c r="E92" s="36">
        <v>1195238</v>
      </c>
      <c r="F92" s="34">
        <v>1411615</v>
      </c>
      <c r="G92" s="34"/>
      <c r="H92" s="51"/>
      <c r="I92" s="51"/>
      <c r="J92" s="51"/>
      <c r="K92" s="51"/>
      <c r="L92" s="35">
        <v>0</v>
      </c>
      <c r="M92" s="35"/>
      <c r="N92" s="59">
        <v>1411615</v>
      </c>
    </row>
    <row r="93" spans="2:14">
      <c r="B93" s="57">
        <v>44025</v>
      </c>
      <c r="C93" s="58"/>
      <c r="D93" s="36">
        <v>211138</v>
      </c>
      <c r="E93" s="36">
        <v>1163515</v>
      </c>
      <c r="F93" s="34">
        <v>1374653</v>
      </c>
      <c r="G93" s="34"/>
      <c r="H93" s="51"/>
      <c r="I93" s="51"/>
      <c r="J93" s="51"/>
      <c r="K93" s="51"/>
      <c r="L93" s="35">
        <v>0</v>
      </c>
      <c r="M93" s="35"/>
      <c r="N93" s="59">
        <v>1374653</v>
      </c>
    </row>
    <row r="94" spans="2:14">
      <c r="B94" s="57">
        <v>44026</v>
      </c>
      <c r="C94" s="58"/>
      <c r="D94" s="36">
        <v>207594</v>
      </c>
      <c r="E94" s="36">
        <v>1143718</v>
      </c>
      <c r="F94" s="34">
        <v>1351312</v>
      </c>
      <c r="G94" s="34"/>
      <c r="H94" s="51"/>
      <c r="I94" s="51"/>
      <c r="J94" s="51"/>
      <c r="K94" s="51"/>
      <c r="L94" s="35">
        <v>0</v>
      </c>
      <c r="M94" s="35"/>
      <c r="N94" s="59">
        <v>1351312</v>
      </c>
    </row>
    <row r="95" spans="2:14">
      <c r="B95" s="57">
        <v>44027</v>
      </c>
      <c r="C95" s="58"/>
      <c r="D95" s="36">
        <v>204432</v>
      </c>
      <c r="E95" s="36">
        <v>1126779</v>
      </c>
      <c r="F95" s="34">
        <v>1331211</v>
      </c>
      <c r="G95" s="34"/>
      <c r="H95" s="51"/>
      <c r="I95" s="51"/>
      <c r="J95" s="51"/>
      <c r="K95" s="51"/>
      <c r="L95" s="35">
        <v>0</v>
      </c>
      <c r="M95" s="35"/>
      <c r="N95" s="59">
        <v>1331211</v>
      </c>
    </row>
    <row r="96" spans="2:14">
      <c r="B96" s="57">
        <v>44028</v>
      </c>
      <c r="C96" s="58"/>
      <c r="D96" s="36">
        <v>201781</v>
      </c>
      <c r="E96" s="36">
        <v>1110600</v>
      </c>
      <c r="F96" s="34">
        <v>1312381</v>
      </c>
      <c r="G96" s="34"/>
      <c r="H96" s="51"/>
      <c r="I96" s="51"/>
      <c r="J96" s="51"/>
      <c r="K96" s="51"/>
      <c r="L96" s="35">
        <v>0</v>
      </c>
      <c r="M96" s="35"/>
      <c r="N96" s="59">
        <v>1312381</v>
      </c>
    </row>
    <row r="97" spans="2:14">
      <c r="B97" s="57">
        <v>44029</v>
      </c>
      <c r="C97" s="58"/>
      <c r="D97" s="36">
        <v>201585</v>
      </c>
      <c r="E97" s="36">
        <v>1097353</v>
      </c>
      <c r="F97" s="34">
        <v>1298938</v>
      </c>
      <c r="G97" s="34"/>
      <c r="H97" s="51"/>
      <c r="I97" s="51"/>
      <c r="J97" s="51"/>
      <c r="K97" s="51"/>
      <c r="L97" s="35">
        <v>0</v>
      </c>
      <c r="M97" s="35"/>
      <c r="N97" s="59">
        <v>1298938</v>
      </c>
    </row>
    <row r="98" spans="2:14">
      <c r="B98" s="57">
        <v>44032</v>
      </c>
      <c r="C98" s="58"/>
      <c r="D98" s="36">
        <v>199370</v>
      </c>
      <c r="E98" s="36">
        <v>1080127</v>
      </c>
      <c r="F98" s="34">
        <v>1279497</v>
      </c>
      <c r="G98" s="34"/>
      <c r="H98" s="51"/>
      <c r="I98" s="51"/>
      <c r="J98" s="51"/>
      <c r="K98" s="51"/>
      <c r="L98" s="35">
        <v>0</v>
      </c>
      <c r="M98" s="35"/>
      <c r="N98" s="59">
        <v>1279497</v>
      </c>
    </row>
    <row r="99" spans="2:14">
      <c r="B99" s="57">
        <v>44033</v>
      </c>
      <c r="C99" s="58"/>
      <c r="D99" s="36">
        <v>198050</v>
      </c>
      <c r="E99" s="36">
        <v>1069932</v>
      </c>
      <c r="F99" s="34">
        <v>1267982</v>
      </c>
      <c r="G99" s="34"/>
      <c r="H99" s="51"/>
      <c r="I99" s="51"/>
      <c r="J99" s="51"/>
      <c r="K99" s="51"/>
      <c r="L99" s="35">
        <v>0</v>
      </c>
      <c r="M99" s="35"/>
      <c r="N99" s="59">
        <v>1267982</v>
      </c>
    </row>
    <row r="100" spans="2:14">
      <c r="B100" s="57">
        <v>44034</v>
      </c>
      <c r="C100" s="58"/>
      <c r="D100" s="36">
        <v>195401</v>
      </c>
      <c r="E100" s="36">
        <v>1051576</v>
      </c>
      <c r="F100" s="34">
        <v>1246977</v>
      </c>
      <c r="G100" s="34"/>
      <c r="H100" s="51"/>
      <c r="I100" s="51"/>
      <c r="J100" s="51"/>
      <c r="K100" s="51"/>
      <c r="L100" s="35">
        <v>0</v>
      </c>
      <c r="M100" s="35"/>
      <c r="N100" s="59">
        <v>1246977</v>
      </c>
    </row>
    <row r="101" spans="2:14">
      <c r="B101" s="57">
        <v>44035</v>
      </c>
      <c r="C101" s="58"/>
      <c r="D101" s="36">
        <v>194158</v>
      </c>
      <c r="E101" s="36">
        <v>1035072</v>
      </c>
      <c r="F101" s="34">
        <v>1229230</v>
      </c>
      <c r="G101" s="34"/>
      <c r="H101" s="51"/>
      <c r="I101" s="51"/>
      <c r="J101" s="51"/>
      <c r="K101" s="51"/>
      <c r="L101" s="35">
        <v>0</v>
      </c>
      <c r="M101" s="35"/>
      <c r="N101" s="59">
        <v>1229230</v>
      </c>
    </row>
    <row r="102" spans="2:14">
      <c r="B102" s="57">
        <v>44036</v>
      </c>
      <c r="C102" s="58"/>
      <c r="D102" s="36">
        <v>193251</v>
      </c>
      <c r="E102" s="36">
        <v>1017455</v>
      </c>
      <c r="F102" s="34">
        <v>1210706</v>
      </c>
      <c r="G102" s="34"/>
      <c r="H102" s="51"/>
      <c r="I102" s="51"/>
      <c r="J102" s="51"/>
      <c r="K102" s="51"/>
      <c r="L102" s="35">
        <v>0</v>
      </c>
      <c r="M102" s="35"/>
      <c r="N102" s="59">
        <v>1210706</v>
      </c>
    </row>
    <row r="103" spans="2:14">
      <c r="B103" s="57">
        <v>44039</v>
      </c>
      <c r="C103" s="58"/>
      <c r="D103" s="36">
        <v>190978</v>
      </c>
      <c r="E103" s="36">
        <v>998969</v>
      </c>
      <c r="F103" s="34">
        <v>1189947</v>
      </c>
      <c r="G103" s="34"/>
      <c r="H103" s="51"/>
      <c r="I103" s="51"/>
      <c r="J103" s="51"/>
      <c r="K103" s="51"/>
      <c r="L103" s="35">
        <v>0</v>
      </c>
      <c r="M103" s="35"/>
      <c r="N103" s="59">
        <v>1189947</v>
      </c>
    </row>
    <row r="104" spans="2:14">
      <c r="B104" s="57">
        <v>44040</v>
      </c>
      <c r="C104" s="58"/>
      <c r="D104" s="36">
        <v>189558</v>
      </c>
      <c r="E104" s="36">
        <v>982535</v>
      </c>
      <c r="F104" s="34">
        <v>1172093</v>
      </c>
      <c r="G104" s="34"/>
      <c r="H104" s="51"/>
      <c r="I104" s="51"/>
      <c r="J104" s="51"/>
      <c r="K104" s="51"/>
      <c r="L104" s="35">
        <v>0</v>
      </c>
      <c r="M104" s="35"/>
      <c r="N104" s="59">
        <v>1172093</v>
      </c>
    </row>
    <row r="105" spans="2:14">
      <c r="B105" s="57">
        <v>44041</v>
      </c>
      <c r="C105" s="58"/>
      <c r="D105" s="36">
        <v>187759</v>
      </c>
      <c r="E105" s="36">
        <v>966795</v>
      </c>
      <c r="F105" s="34">
        <v>1154554</v>
      </c>
      <c r="G105" s="34"/>
      <c r="H105" s="51"/>
      <c r="I105" s="51"/>
      <c r="J105" s="51"/>
      <c r="K105" s="51"/>
      <c r="L105" s="35">
        <v>0</v>
      </c>
      <c r="M105" s="35"/>
      <c r="N105" s="59">
        <v>1154554</v>
      </c>
    </row>
    <row r="106" spans="2:14">
      <c r="B106" s="57">
        <v>44042</v>
      </c>
      <c r="C106" s="58"/>
      <c r="D106" s="36">
        <v>186794</v>
      </c>
      <c r="E106" s="36">
        <v>952982</v>
      </c>
      <c r="F106" s="34">
        <v>1139776</v>
      </c>
      <c r="G106" s="34"/>
      <c r="H106" s="51"/>
      <c r="I106" s="51"/>
      <c r="J106" s="51"/>
      <c r="K106" s="51"/>
      <c r="L106" s="35">
        <v>0</v>
      </c>
      <c r="M106" s="35"/>
      <c r="N106" s="59">
        <v>1139776</v>
      </c>
    </row>
    <row r="107" spans="2:14">
      <c r="B107" s="57">
        <v>44043</v>
      </c>
      <c r="C107" s="58"/>
      <c r="D107" s="36">
        <v>185933</v>
      </c>
      <c r="E107" s="36">
        <v>932609</v>
      </c>
      <c r="F107" s="34">
        <v>1118542</v>
      </c>
      <c r="G107" s="34"/>
      <c r="H107" s="51"/>
      <c r="I107" s="51"/>
      <c r="J107" s="51"/>
      <c r="K107" s="51"/>
      <c r="L107" s="35">
        <v>0</v>
      </c>
      <c r="M107" s="35"/>
      <c r="N107" s="59">
        <v>1118542</v>
      </c>
    </row>
    <row r="108" spans="2:14">
      <c r="B108" s="57">
        <v>44046</v>
      </c>
      <c r="C108" s="58"/>
      <c r="D108" s="36">
        <v>173551</v>
      </c>
      <c r="E108" s="36">
        <v>893040</v>
      </c>
      <c r="F108" s="34">
        <v>1066591</v>
      </c>
      <c r="G108" s="34"/>
      <c r="H108" s="51"/>
      <c r="I108" s="51"/>
      <c r="J108" s="51"/>
      <c r="K108" s="51"/>
      <c r="L108" s="35">
        <v>0</v>
      </c>
      <c r="M108" s="35"/>
      <c r="N108" s="59">
        <v>1066591</v>
      </c>
    </row>
    <row r="109" spans="2:14">
      <c r="B109" s="57">
        <v>44047</v>
      </c>
      <c r="C109" s="58"/>
      <c r="D109" s="36">
        <v>168764</v>
      </c>
      <c r="E109" s="36">
        <v>863288</v>
      </c>
      <c r="F109" s="34">
        <v>1032052</v>
      </c>
      <c r="G109" s="34"/>
      <c r="H109" s="51"/>
      <c r="I109" s="51"/>
      <c r="J109" s="51"/>
      <c r="K109" s="51"/>
      <c r="L109" s="35">
        <v>0</v>
      </c>
      <c r="M109" s="35"/>
      <c r="N109" s="59">
        <v>1032052</v>
      </c>
    </row>
    <row r="110" spans="2:14">
      <c r="B110" s="57">
        <v>44048</v>
      </c>
      <c r="C110" s="58"/>
      <c r="D110" s="36">
        <v>169177</v>
      </c>
      <c r="E110" s="36">
        <v>838801</v>
      </c>
      <c r="F110" s="34">
        <v>1007978</v>
      </c>
      <c r="G110" s="34"/>
      <c r="H110" s="51"/>
      <c r="I110" s="51"/>
      <c r="J110" s="51"/>
      <c r="K110" s="51"/>
      <c r="L110" s="35">
        <v>0</v>
      </c>
      <c r="M110" s="35"/>
      <c r="N110" s="59">
        <v>1007978</v>
      </c>
    </row>
    <row r="111" spans="2:14">
      <c r="B111" s="57">
        <v>44049</v>
      </c>
      <c r="C111" s="58"/>
      <c r="D111" s="36">
        <v>167458</v>
      </c>
      <c r="E111" s="36">
        <v>816360</v>
      </c>
      <c r="F111" s="34">
        <v>983818</v>
      </c>
      <c r="G111" s="34"/>
      <c r="H111" s="51"/>
      <c r="I111" s="51"/>
      <c r="J111" s="51"/>
      <c r="K111" s="51"/>
      <c r="L111" s="35">
        <v>0</v>
      </c>
      <c r="M111" s="35"/>
      <c r="N111" s="59">
        <v>983818</v>
      </c>
    </row>
    <row r="112" spans="2:14">
      <c r="B112" s="57">
        <v>44050</v>
      </c>
      <c r="C112" s="58"/>
      <c r="D112" s="36">
        <v>165524</v>
      </c>
      <c r="E112" s="36">
        <v>793869</v>
      </c>
      <c r="F112" s="34">
        <v>959393</v>
      </c>
      <c r="G112" s="34"/>
      <c r="H112" s="51"/>
      <c r="I112" s="51"/>
      <c r="J112" s="51"/>
      <c r="K112" s="51"/>
      <c r="L112" s="35">
        <v>0</v>
      </c>
      <c r="M112" s="35"/>
      <c r="N112" s="59">
        <v>959393</v>
      </c>
    </row>
    <row r="113" spans="2:14">
      <c r="B113" s="57">
        <v>44053</v>
      </c>
      <c r="C113" s="58"/>
      <c r="D113" s="36">
        <v>163939</v>
      </c>
      <c r="E113" s="36">
        <v>773320</v>
      </c>
      <c r="F113" s="34">
        <v>937259</v>
      </c>
      <c r="G113" s="34"/>
      <c r="H113" s="51"/>
      <c r="I113" s="51"/>
      <c r="J113" s="51"/>
      <c r="K113" s="51"/>
      <c r="L113" s="35">
        <v>0</v>
      </c>
      <c r="M113" s="35"/>
      <c r="N113" s="59">
        <v>937259</v>
      </c>
    </row>
    <row r="114" spans="2:14">
      <c r="B114" s="57">
        <v>44054</v>
      </c>
      <c r="C114" s="58"/>
      <c r="D114" s="36">
        <v>161420</v>
      </c>
      <c r="E114" s="36">
        <v>757281</v>
      </c>
      <c r="F114" s="34">
        <v>918701</v>
      </c>
      <c r="G114" s="34"/>
      <c r="H114" s="51"/>
      <c r="I114" s="51"/>
      <c r="J114" s="51"/>
      <c r="K114" s="51"/>
      <c r="L114" s="35">
        <v>0</v>
      </c>
      <c r="M114" s="35"/>
      <c r="N114" s="59">
        <v>918701</v>
      </c>
    </row>
    <row r="115" spans="2:14">
      <c r="B115" s="57">
        <v>44055</v>
      </c>
      <c r="C115" s="58"/>
      <c r="D115" s="36">
        <v>160300</v>
      </c>
      <c r="E115" s="36">
        <v>743357</v>
      </c>
      <c r="F115" s="34">
        <v>903657</v>
      </c>
      <c r="G115" s="34"/>
      <c r="H115" s="51"/>
      <c r="I115" s="51"/>
      <c r="J115" s="51"/>
      <c r="K115" s="51"/>
      <c r="L115" s="35">
        <v>0</v>
      </c>
      <c r="M115" s="35"/>
      <c r="N115" s="59">
        <v>903657</v>
      </c>
    </row>
    <row r="116" spans="2:14">
      <c r="B116" s="57">
        <v>44056</v>
      </c>
      <c r="C116" s="58"/>
      <c r="D116" s="36">
        <v>157839</v>
      </c>
      <c r="E116" s="36">
        <v>732967</v>
      </c>
      <c r="F116" s="34">
        <v>890806</v>
      </c>
      <c r="G116" s="34"/>
      <c r="H116" s="51"/>
      <c r="I116" s="51"/>
      <c r="J116" s="51"/>
      <c r="K116" s="51"/>
      <c r="L116" s="35">
        <v>0</v>
      </c>
      <c r="M116" s="35"/>
      <c r="N116" s="59">
        <v>890806</v>
      </c>
    </row>
    <row r="117" spans="2:14">
      <c r="B117" s="57">
        <v>44057</v>
      </c>
      <c r="C117" s="58"/>
      <c r="D117" s="36">
        <v>156676</v>
      </c>
      <c r="E117" s="36">
        <v>724689</v>
      </c>
      <c r="F117" s="34">
        <v>881365</v>
      </c>
      <c r="G117" s="34"/>
      <c r="H117" s="51"/>
      <c r="I117" s="51"/>
      <c r="J117" s="51"/>
      <c r="K117" s="51"/>
      <c r="L117" s="35">
        <v>0</v>
      </c>
      <c r="M117" s="35"/>
      <c r="N117" s="59">
        <v>881365</v>
      </c>
    </row>
    <row r="118" spans="2:14">
      <c r="B118" s="57">
        <v>44060</v>
      </c>
      <c r="C118" s="58"/>
      <c r="D118" s="36">
        <v>155669</v>
      </c>
      <c r="E118" s="36">
        <v>713797</v>
      </c>
      <c r="F118" s="34">
        <v>869466</v>
      </c>
      <c r="G118" s="34"/>
      <c r="H118" s="51"/>
      <c r="I118" s="51"/>
      <c r="J118" s="51"/>
      <c r="K118" s="51"/>
      <c r="L118" s="35">
        <v>0</v>
      </c>
      <c r="M118" s="35"/>
      <c r="N118" s="59">
        <v>869466</v>
      </c>
    </row>
    <row r="119" spans="2:14">
      <c r="B119" s="57">
        <v>44061</v>
      </c>
      <c r="C119" s="58"/>
      <c r="D119" s="36">
        <v>156815</v>
      </c>
      <c r="E119" s="36">
        <v>704205</v>
      </c>
      <c r="F119" s="34">
        <v>861020</v>
      </c>
      <c r="G119" s="34"/>
      <c r="H119" s="51"/>
      <c r="I119" s="51"/>
      <c r="J119" s="51"/>
      <c r="K119" s="51"/>
      <c r="L119" s="35">
        <v>0</v>
      </c>
      <c r="M119" s="35"/>
      <c r="N119" s="59">
        <v>861020</v>
      </c>
    </row>
    <row r="120" spans="2:14">
      <c r="B120" s="57">
        <v>44062</v>
      </c>
      <c r="C120" s="58"/>
      <c r="D120" s="36">
        <v>155818</v>
      </c>
      <c r="E120" s="36">
        <v>696113</v>
      </c>
      <c r="F120" s="34">
        <v>851931</v>
      </c>
      <c r="G120" s="34"/>
      <c r="H120" s="51"/>
      <c r="I120" s="51"/>
      <c r="J120" s="51"/>
      <c r="K120" s="51"/>
      <c r="L120" s="35">
        <v>0</v>
      </c>
      <c r="M120" s="35"/>
      <c r="N120" s="59">
        <v>851931</v>
      </c>
    </row>
    <row r="121" spans="2:14">
      <c r="B121" s="57">
        <v>44063</v>
      </c>
      <c r="C121" s="58"/>
      <c r="D121" s="36">
        <v>153870</v>
      </c>
      <c r="E121" s="36">
        <v>689330</v>
      </c>
      <c r="F121" s="34">
        <v>843200</v>
      </c>
      <c r="G121" s="34"/>
      <c r="H121" s="51"/>
      <c r="I121" s="51"/>
      <c r="J121" s="51"/>
      <c r="K121" s="51"/>
      <c r="L121" s="35">
        <v>0</v>
      </c>
      <c r="M121" s="35"/>
      <c r="N121" s="59">
        <v>843200</v>
      </c>
    </row>
    <row r="122" spans="2:14">
      <c r="B122" s="57">
        <v>44064</v>
      </c>
      <c r="C122" s="58"/>
      <c r="D122" s="36">
        <v>153282</v>
      </c>
      <c r="E122" s="36">
        <v>684822</v>
      </c>
      <c r="F122" s="34">
        <v>838104</v>
      </c>
      <c r="G122" s="34"/>
      <c r="H122" s="51"/>
      <c r="I122" s="51"/>
      <c r="J122" s="51"/>
      <c r="K122" s="51"/>
      <c r="L122" s="35">
        <v>0</v>
      </c>
      <c r="M122" s="35"/>
      <c r="N122" s="59">
        <v>838104</v>
      </c>
    </row>
    <row r="123" spans="2:14">
      <c r="B123" s="57">
        <v>44067</v>
      </c>
      <c r="C123" s="58"/>
      <c r="D123" s="36">
        <v>153055</v>
      </c>
      <c r="E123" s="36">
        <v>679760</v>
      </c>
      <c r="F123" s="34">
        <v>832815</v>
      </c>
      <c r="G123" s="34"/>
      <c r="H123" s="51"/>
      <c r="I123" s="51"/>
      <c r="J123" s="51"/>
      <c r="K123" s="51"/>
      <c r="L123" s="35">
        <v>0</v>
      </c>
      <c r="M123" s="35"/>
      <c r="N123" s="59">
        <v>832815</v>
      </c>
    </row>
    <row r="124" spans="2:14">
      <c r="B124" s="57">
        <v>44068</v>
      </c>
      <c r="C124" s="58"/>
      <c r="D124" s="36">
        <v>153046</v>
      </c>
      <c r="E124" s="36">
        <v>675950</v>
      </c>
      <c r="F124" s="34">
        <v>828996</v>
      </c>
      <c r="G124" s="34"/>
      <c r="H124" s="51"/>
      <c r="I124" s="51"/>
      <c r="J124" s="51"/>
      <c r="K124" s="51"/>
      <c r="L124" s="35">
        <v>0</v>
      </c>
      <c r="M124" s="35"/>
      <c r="N124" s="59">
        <v>828996</v>
      </c>
    </row>
    <row r="125" spans="2:14">
      <c r="B125" s="57">
        <v>44069</v>
      </c>
      <c r="C125" s="58"/>
      <c r="D125" s="36">
        <v>152880</v>
      </c>
      <c r="E125" s="36">
        <v>673196</v>
      </c>
      <c r="F125" s="34">
        <v>826076</v>
      </c>
      <c r="G125" s="34"/>
      <c r="H125" s="51"/>
      <c r="I125" s="51"/>
      <c r="J125" s="51"/>
      <c r="K125" s="51"/>
      <c r="L125" s="35">
        <v>0</v>
      </c>
      <c r="M125" s="35"/>
      <c r="N125" s="59">
        <v>826076</v>
      </c>
    </row>
    <row r="126" spans="2:14">
      <c r="B126" s="57">
        <v>44070</v>
      </c>
      <c r="C126" s="58"/>
      <c r="D126" s="36">
        <v>151396</v>
      </c>
      <c r="E126" s="36">
        <v>669904</v>
      </c>
      <c r="F126" s="34">
        <v>821300</v>
      </c>
      <c r="G126" s="34"/>
      <c r="H126" s="51"/>
      <c r="I126" s="51"/>
      <c r="J126" s="51"/>
      <c r="K126" s="51"/>
      <c r="L126" s="35">
        <v>0</v>
      </c>
      <c r="M126" s="35"/>
      <c r="N126" s="59">
        <v>821300</v>
      </c>
    </row>
    <row r="127" spans="2:14">
      <c r="B127" s="57">
        <v>44071</v>
      </c>
      <c r="C127" s="58"/>
      <c r="D127" s="36">
        <v>149917</v>
      </c>
      <c r="E127" s="36">
        <v>667152</v>
      </c>
      <c r="F127" s="34">
        <v>817069</v>
      </c>
      <c r="G127" s="34"/>
      <c r="H127" s="51"/>
      <c r="I127" s="51"/>
      <c r="J127" s="51"/>
      <c r="K127" s="51"/>
      <c r="L127" s="35">
        <v>0</v>
      </c>
      <c r="M127" s="35"/>
      <c r="N127" s="59">
        <v>817069</v>
      </c>
    </row>
    <row r="128" spans="2:14">
      <c r="B128" s="57">
        <v>44074</v>
      </c>
      <c r="C128" s="58"/>
      <c r="D128" s="36">
        <v>148782</v>
      </c>
      <c r="E128" s="36">
        <v>663656</v>
      </c>
      <c r="F128" s="34">
        <v>812438</v>
      </c>
      <c r="G128" s="34"/>
      <c r="H128" s="51"/>
      <c r="I128" s="51"/>
      <c r="J128" s="51"/>
      <c r="K128" s="51"/>
      <c r="L128" s="35">
        <v>0</v>
      </c>
      <c r="M128" s="35"/>
      <c r="N128" s="59">
        <v>812438</v>
      </c>
    </row>
    <row r="129" spans="2:14">
      <c r="B129" s="57">
        <v>44075</v>
      </c>
      <c r="C129" s="58"/>
      <c r="D129" s="36">
        <v>144015</v>
      </c>
      <c r="E129" s="36">
        <v>654732</v>
      </c>
      <c r="F129" s="34">
        <v>798747</v>
      </c>
      <c r="G129" s="34"/>
      <c r="H129" s="51"/>
      <c r="I129" s="51"/>
      <c r="J129" s="51"/>
      <c r="K129" s="51"/>
      <c r="L129" s="35">
        <v>0</v>
      </c>
      <c r="M129" s="35"/>
      <c r="N129" s="59">
        <v>798747</v>
      </c>
    </row>
    <row r="130" spans="2:14">
      <c r="B130" s="57">
        <v>44076</v>
      </c>
      <c r="C130" s="58"/>
      <c r="D130" s="36">
        <v>142416</v>
      </c>
      <c r="E130" s="36">
        <v>648410</v>
      </c>
      <c r="F130" s="34">
        <v>790826</v>
      </c>
      <c r="G130" s="34"/>
      <c r="H130" s="51"/>
      <c r="I130" s="51"/>
      <c r="J130" s="51"/>
      <c r="K130" s="51"/>
      <c r="L130" s="35">
        <v>0</v>
      </c>
      <c r="M130" s="35"/>
      <c r="N130" s="59">
        <v>790826</v>
      </c>
    </row>
    <row r="131" spans="2:14">
      <c r="B131" s="57">
        <v>44077</v>
      </c>
      <c r="C131" s="58"/>
      <c r="D131" s="36">
        <v>140775</v>
      </c>
      <c r="E131" s="36">
        <v>644645</v>
      </c>
      <c r="F131" s="34">
        <v>785420</v>
      </c>
      <c r="G131" s="34"/>
      <c r="H131" s="51"/>
      <c r="I131" s="51"/>
      <c r="J131" s="51"/>
      <c r="K131" s="51"/>
      <c r="L131" s="35">
        <v>0</v>
      </c>
      <c r="M131" s="35"/>
      <c r="N131" s="59">
        <v>785420</v>
      </c>
    </row>
    <row r="132" spans="2:14">
      <c r="B132" s="57">
        <v>44078</v>
      </c>
      <c r="C132" s="58"/>
      <c r="D132" s="36">
        <v>138495</v>
      </c>
      <c r="E132" s="36">
        <v>639682</v>
      </c>
      <c r="F132" s="34">
        <v>778177</v>
      </c>
      <c r="G132" s="34"/>
      <c r="H132" s="51"/>
      <c r="I132" s="51"/>
      <c r="J132" s="51"/>
      <c r="K132" s="51"/>
      <c r="L132" s="35">
        <v>0</v>
      </c>
      <c r="M132" s="35"/>
      <c r="N132" s="59">
        <v>778177</v>
      </c>
    </row>
    <row r="133" spans="2:14">
      <c r="B133" s="57">
        <v>44081</v>
      </c>
      <c r="C133" s="58"/>
      <c r="D133" s="36">
        <v>138203</v>
      </c>
      <c r="E133" s="36">
        <v>634603</v>
      </c>
      <c r="F133" s="34">
        <v>772806</v>
      </c>
      <c r="G133" s="34"/>
      <c r="H133" s="51"/>
      <c r="I133" s="51"/>
      <c r="J133" s="51"/>
      <c r="K133" s="51"/>
      <c r="L133" s="35">
        <v>0</v>
      </c>
      <c r="M133" s="35"/>
      <c r="N133" s="59">
        <v>772806</v>
      </c>
    </row>
    <row r="134" spans="2:14">
      <c r="B134" s="57">
        <v>44084</v>
      </c>
      <c r="C134" s="58"/>
      <c r="D134" s="36">
        <v>133650</v>
      </c>
      <c r="E134" s="36">
        <v>626364</v>
      </c>
      <c r="F134" s="34">
        <v>760014</v>
      </c>
      <c r="G134" s="34"/>
      <c r="H134" s="51"/>
      <c r="I134" s="51"/>
      <c r="J134" s="51"/>
      <c r="K134" s="51"/>
      <c r="L134" s="35">
        <v>0</v>
      </c>
      <c r="M134" s="35"/>
      <c r="N134" s="59">
        <v>760014</v>
      </c>
    </row>
    <row r="135" spans="2:14">
      <c r="B135" s="57">
        <v>44085</v>
      </c>
      <c r="C135" s="58"/>
      <c r="D135" s="36">
        <v>132797</v>
      </c>
      <c r="E135" s="36">
        <v>625334</v>
      </c>
      <c r="F135" s="34">
        <v>758131</v>
      </c>
      <c r="G135" s="34"/>
      <c r="H135" s="51"/>
      <c r="I135" s="51"/>
      <c r="J135" s="51"/>
      <c r="K135" s="51"/>
      <c r="L135" s="35">
        <v>0</v>
      </c>
      <c r="M135" s="35"/>
      <c r="N135" s="59">
        <v>758131</v>
      </c>
    </row>
    <row r="136" spans="2:14">
      <c r="B136" s="57">
        <v>44088</v>
      </c>
      <c r="C136" s="58"/>
      <c r="D136" s="36">
        <v>131107</v>
      </c>
      <c r="E136" s="36">
        <v>622176</v>
      </c>
      <c r="F136" s="34">
        <v>753283</v>
      </c>
      <c r="G136" s="34"/>
      <c r="H136" s="51"/>
      <c r="I136" s="51"/>
      <c r="J136" s="51"/>
      <c r="K136" s="51"/>
      <c r="L136" s="35">
        <v>0</v>
      </c>
      <c r="M136" s="35"/>
      <c r="N136" s="59">
        <v>753283</v>
      </c>
    </row>
    <row r="137" spans="2:14">
      <c r="B137" s="57">
        <v>44089</v>
      </c>
      <c r="C137" s="58"/>
      <c r="D137" s="36">
        <v>130069</v>
      </c>
      <c r="E137" s="36">
        <v>619275</v>
      </c>
      <c r="F137" s="34">
        <v>749344</v>
      </c>
      <c r="G137" s="34"/>
      <c r="H137" s="51"/>
      <c r="I137" s="51"/>
      <c r="J137" s="51"/>
      <c r="K137" s="51"/>
      <c r="L137" s="35">
        <v>0</v>
      </c>
      <c r="M137" s="35"/>
      <c r="N137" s="59">
        <v>749344</v>
      </c>
    </row>
    <row r="138" spans="2:14">
      <c r="B138" s="57">
        <v>44090</v>
      </c>
      <c r="C138" s="58"/>
      <c r="D138" s="36">
        <v>128749</v>
      </c>
      <c r="E138" s="36">
        <v>616818</v>
      </c>
      <c r="F138" s="34">
        <v>745567</v>
      </c>
      <c r="G138" s="34"/>
      <c r="H138" s="51"/>
      <c r="I138" s="51"/>
      <c r="J138" s="51"/>
      <c r="K138" s="51"/>
      <c r="L138" s="35">
        <v>0</v>
      </c>
      <c r="M138" s="35"/>
      <c r="N138" s="59">
        <v>745567</v>
      </c>
    </row>
    <row r="139" spans="2:14">
      <c r="B139" s="57">
        <v>44091</v>
      </c>
      <c r="C139" s="58"/>
      <c r="D139" s="36">
        <v>128218</v>
      </c>
      <c r="E139" s="36">
        <v>615438</v>
      </c>
      <c r="F139" s="34">
        <v>743656</v>
      </c>
      <c r="G139" s="34"/>
      <c r="H139" s="51"/>
      <c r="I139" s="51"/>
      <c r="J139" s="51"/>
      <c r="K139" s="51"/>
      <c r="L139" s="35">
        <v>0</v>
      </c>
      <c r="M139" s="35"/>
      <c r="N139" s="59">
        <v>743656</v>
      </c>
    </row>
    <row r="140" spans="2:14">
      <c r="B140" s="57">
        <v>44092</v>
      </c>
      <c r="C140" s="58"/>
      <c r="D140" s="36">
        <v>127639</v>
      </c>
      <c r="E140" s="36">
        <v>613916</v>
      </c>
      <c r="F140" s="34">
        <v>741555</v>
      </c>
      <c r="G140" s="34"/>
      <c r="H140" s="51"/>
      <c r="I140" s="51"/>
      <c r="J140" s="51"/>
      <c r="K140" s="51"/>
      <c r="L140" s="35">
        <v>0</v>
      </c>
      <c r="M140" s="35"/>
      <c r="N140" s="59">
        <v>741555</v>
      </c>
    </row>
    <row r="141" spans="2:14">
      <c r="B141" s="57">
        <v>44095</v>
      </c>
      <c r="C141" s="58"/>
      <c r="D141" s="36">
        <v>126304</v>
      </c>
      <c r="E141" s="36">
        <v>612363</v>
      </c>
      <c r="F141" s="34">
        <v>738667</v>
      </c>
      <c r="G141" s="34"/>
      <c r="H141" s="51"/>
      <c r="I141" s="51"/>
      <c r="J141" s="51"/>
      <c r="K141" s="51"/>
      <c r="L141" s="35">
        <v>0</v>
      </c>
      <c r="M141" s="35"/>
      <c r="N141" s="59">
        <v>738667</v>
      </c>
    </row>
    <row r="142" spans="2:14">
      <c r="B142" s="57">
        <v>44096</v>
      </c>
      <c r="C142" s="58"/>
      <c r="D142" s="36">
        <v>125627</v>
      </c>
      <c r="E142" s="36">
        <v>611173</v>
      </c>
      <c r="F142" s="34">
        <v>736800</v>
      </c>
      <c r="G142" s="34"/>
      <c r="H142" s="51"/>
      <c r="I142" s="51"/>
      <c r="J142" s="51"/>
      <c r="K142" s="51"/>
      <c r="L142" s="35">
        <v>0</v>
      </c>
      <c r="M142" s="35"/>
      <c r="N142" s="59">
        <v>736800</v>
      </c>
    </row>
    <row r="143" spans="2:14">
      <c r="B143" s="57">
        <v>44097</v>
      </c>
      <c r="C143" s="58"/>
      <c r="D143" s="36">
        <v>125135</v>
      </c>
      <c r="E143" s="36">
        <v>610668</v>
      </c>
      <c r="F143" s="34">
        <v>735803</v>
      </c>
      <c r="G143" s="34"/>
      <c r="H143" s="51"/>
      <c r="I143" s="51"/>
      <c r="J143" s="51"/>
      <c r="K143" s="51"/>
      <c r="L143" s="35">
        <v>0</v>
      </c>
      <c r="M143" s="35"/>
      <c r="N143" s="59">
        <v>735803</v>
      </c>
    </row>
    <row r="144" spans="2:14">
      <c r="B144" s="57">
        <v>44098</v>
      </c>
      <c r="C144" s="58"/>
      <c r="D144" s="36">
        <v>125155</v>
      </c>
      <c r="E144" s="36">
        <v>610698</v>
      </c>
      <c r="F144" s="34">
        <v>735853</v>
      </c>
      <c r="G144" s="34"/>
      <c r="H144" s="51"/>
      <c r="I144" s="51"/>
      <c r="J144" s="51"/>
      <c r="K144" s="51"/>
      <c r="L144" s="35">
        <v>0</v>
      </c>
      <c r="M144" s="35"/>
      <c r="N144" s="59">
        <v>735853</v>
      </c>
    </row>
    <row r="145" spans="2:14">
      <c r="B145" s="57">
        <v>44099</v>
      </c>
      <c r="C145" s="58"/>
      <c r="D145" s="36">
        <v>124659</v>
      </c>
      <c r="E145" s="36">
        <v>610358</v>
      </c>
      <c r="F145" s="34">
        <v>735017</v>
      </c>
      <c r="G145" s="34"/>
      <c r="H145" s="51"/>
      <c r="I145" s="51"/>
      <c r="J145" s="51"/>
      <c r="K145" s="51"/>
      <c r="L145" s="35">
        <v>0</v>
      </c>
      <c r="M145" s="35"/>
      <c r="N145" s="59">
        <v>735017</v>
      </c>
    </row>
    <row r="146" spans="2:14">
      <c r="B146" s="57">
        <v>44102</v>
      </c>
      <c r="C146" s="58"/>
      <c r="D146" s="36">
        <v>123210</v>
      </c>
      <c r="E146" s="36">
        <v>609844</v>
      </c>
      <c r="F146" s="34">
        <v>733054</v>
      </c>
      <c r="G146" s="34"/>
      <c r="H146" s="51"/>
      <c r="I146" s="51"/>
      <c r="J146" s="51"/>
      <c r="K146" s="51"/>
      <c r="L146" s="35">
        <v>0</v>
      </c>
      <c r="M146" s="35"/>
      <c r="N146" s="59">
        <v>733054</v>
      </c>
    </row>
    <row r="147" spans="2:14">
      <c r="B147" s="57">
        <v>44103</v>
      </c>
      <c r="C147" s="58"/>
      <c r="D147" s="36">
        <v>122870</v>
      </c>
      <c r="E147" s="36">
        <v>609717</v>
      </c>
      <c r="F147" s="34">
        <v>732587</v>
      </c>
      <c r="G147" s="34"/>
      <c r="H147" s="51"/>
      <c r="I147" s="51"/>
      <c r="J147" s="51"/>
      <c r="K147" s="51"/>
      <c r="L147" s="35">
        <v>0</v>
      </c>
      <c r="M147" s="35"/>
      <c r="N147" s="59">
        <v>732587</v>
      </c>
    </row>
    <row r="148" spans="2:14">
      <c r="B148" s="57">
        <v>44104</v>
      </c>
      <c r="C148" s="58"/>
      <c r="D148" s="36">
        <v>123048</v>
      </c>
      <c r="E148" s="36">
        <v>605861</v>
      </c>
      <c r="F148" s="34">
        <v>728909</v>
      </c>
      <c r="G148" s="34"/>
      <c r="H148" s="51"/>
      <c r="I148" s="51"/>
      <c r="J148" s="51"/>
      <c r="K148" s="51"/>
      <c r="L148" s="35">
        <v>0</v>
      </c>
      <c r="M148" s="35"/>
      <c r="N148" s="59">
        <v>728909</v>
      </c>
    </row>
    <row r="149" spans="2:14">
      <c r="B149" s="57">
        <v>44105</v>
      </c>
      <c r="C149" s="58"/>
      <c r="D149" s="36">
        <v>116352</v>
      </c>
      <c r="E149" s="36">
        <v>594930</v>
      </c>
      <c r="F149" s="34">
        <v>711282</v>
      </c>
      <c r="G149" s="34"/>
      <c r="H149" s="51"/>
      <c r="I149" s="51"/>
      <c r="J149" s="51"/>
      <c r="K149" s="51"/>
      <c r="L149" s="35">
        <v>0</v>
      </c>
      <c r="M149" s="35"/>
      <c r="N149" s="59">
        <v>711282</v>
      </c>
    </row>
    <row r="150" spans="2:14">
      <c r="B150" s="57">
        <v>44106</v>
      </c>
      <c r="C150" s="58"/>
      <c r="D150" s="36">
        <v>114028</v>
      </c>
      <c r="E150" s="36">
        <v>569981</v>
      </c>
      <c r="F150" s="34">
        <v>684009</v>
      </c>
      <c r="G150" s="34"/>
      <c r="H150" s="51"/>
      <c r="I150" s="51"/>
      <c r="J150" s="51"/>
      <c r="K150" s="51"/>
      <c r="L150" s="35">
        <v>0</v>
      </c>
      <c r="M150" s="35"/>
      <c r="N150" s="59">
        <v>684009</v>
      </c>
    </row>
    <row r="151" spans="2:14">
      <c r="B151" s="57">
        <v>44109</v>
      </c>
      <c r="C151" s="58"/>
      <c r="D151" s="36">
        <v>110398</v>
      </c>
      <c r="E151" s="36">
        <v>552216</v>
      </c>
      <c r="F151" s="34">
        <v>662614</v>
      </c>
      <c r="G151" s="34"/>
      <c r="H151" s="51"/>
      <c r="I151" s="51"/>
      <c r="J151" s="51"/>
      <c r="K151" s="51"/>
      <c r="L151" s="35">
        <v>0</v>
      </c>
      <c r="M151" s="35"/>
      <c r="N151" s="59">
        <v>662614</v>
      </c>
    </row>
    <row r="152" spans="2:14">
      <c r="B152" s="57">
        <v>44110</v>
      </c>
      <c r="C152" s="58"/>
      <c r="D152" s="36">
        <v>107453</v>
      </c>
      <c r="E152" s="36">
        <v>546575</v>
      </c>
      <c r="F152" s="34">
        <v>654028</v>
      </c>
      <c r="G152" s="34"/>
      <c r="H152" s="51"/>
      <c r="I152" s="51"/>
      <c r="J152" s="51"/>
      <c r="K152" s="51"/>
      <c r="L152" s="35">
        <v>0</v>
      </c>
      <c r="M152" s="35"/>
      <c r="N152" s="59">
        <v>654028</v>
      </c>
    </row>
    <row r="153" spans="2:14">
      <c r="B153" s="57">
        <v>44111</v>
      </c>
      <c r="C153" s="58"/>
      <c r="D153" s="36">
        <v>106178</v>
      </c>
      <c r="E153" s="36">
        <v>543438</v>
      </c>
      <c r="F153" s="34">
        <v>649616</v>
      </c>
      <c r="G153" s="34"/>
      <c r="H153" s="51"/>
      <c r="I153" s="51"/>
      <c r="J153" s="51"/>
      <c r="K153" s="51"/>
      <c r="L153" s="35">
        <v>0</v>
      </c>
      <c r="M153" s="35"/>
      <c r="N153" s="59">
        <v>649616</v>
      </c>
    </row>
    <row r="154" spans="2:14">
      <c r="B154" s="57">
        <v>44112</v>
      </c>
      <c r="C154" s="58"/>
      <c r="D154" s="36">
        <v>105379</v>
      </c>
      <c r="E154" s="36">
        <v>540400</v>
      </c>
      <c r="F154" s="34">
        <v>645779</v>
      </c>
      <c r="G154" s="34"/>
      <c r="H154" s="51"/>
      <c r="I154" s="51"/>
      <c r="J154" s="51"/>
      <c r="K154" s="51"/>
      <c r="L154" s="35">
        <v>0</v>
      </c>
      <c r="M154" s="35"/>
      <c r="N154" s="59">
        <v>645779</v>
      </c>
    </row>
    <row r="155" spans="2:14">
      <c r="B155" s="57">
        <v>44113</v>
      </c>
      <c r="C155" s="58"/>
      <c r="D155" s="36">
        <v>105315</v>
      </c>
      <c r="E155" s="36">
        <v>536787</v>
      </c>
      <c r="F155" s="34">
        <v>642102</v>
      </c>
      <c r="G155" s="34"/>
      <c r="H155" s="51"/>
      <c r="I155" s="51"/>
      <c r="J155" s="51"/>
      <c r="K155" s="51"/>
      <c r="L155" s="35">
        <v>0</v>
      </c>
      <c r="M155" s="35"/>
      <c r="N155" s="59">
        <v>642102</v>
      </c>
    </row>
    <row r="156" spans="2:14">
      <c r="B156" s="57">
        <v>44117</v>
      </c>
      <c r="C156" s="58"/>
      <c r="D156" s="36">
        <v>104229</v>
      </c>
      <c r="E156" s="36">
        <v>531098</v>
      </c>
      <c r="F156" s="34">
        <v>635327</v>
      </c>
      <c r="G156" s="34"/>
      <c r="H156" s="51"/>
      <c r="I156" s="51"/>
      <c r="J156" s="51"/>
      <c r="K156" s="51"/>
      <c r="L156" s="35">
        <v>0</v>
      </c>
      <c r="M156" s="35"/>
      <c r="N156" s="59">
        <v>635327</v>
      </c>
    </row>
    <row r="157" spans="2:14">
      <c r="B157" s="57">
        <v>44118</v>
      </c>
      <c r="C157" s="58"/>
      <c r="D157" s="36">
        <v>103453</v>
      </c>
      <c r="E157" s="36">
        <v>528414</v>
      </c>
      <c r="F157" s="34">
        <v>631867</v>
      </c>
      <c r="G157" s="34"/>
      <c r="H157" s="51"/>
      <c r="I157" s="51"/>
      <c r="J157" s="51"/>
      <c r="K157" s="51"/>
      <c r="L157" s="35">
        <v>0</v>
      </c>
      <c r="M157" s="35"/>
      <c r="N157" s="59">
        <v>631867</v>
      </c>
    </row>
    <row r="158" spans="2:14">
      <c r="B158" s="57">
        <v>44119</v>
      </c>
      <c r="C158" s="58"/>
      <c r="D158" s="36">
        <v>103329</v>
      </c>
      <c r="E158" s="36">
        <v>525837</v>
      </c>
      <c r="F158" s="34">
        <v>629166</v>
      </c>
      <c r="G158" s="34"/>
      <c r="H158" s="51"/>
      <c r="I158" s="51"/>
      <c r="J158" s="51"/>
      <c r="K158" s="51"/>
      <c r="L158" s="35">
        <v>0</v>
      </c>
      <c r="M158" s="35"/>
      <c r="N158" s="59">
        <v>629166</v>
      </c>
    </row>
    <row r="159" spans="2:14">
      <c r="B159" s="57">
        <v>44120</v>
      </c>
      <c r="C159" s="58"/>
      <c r="D159" s="36">
        <v>102869</v>
      </c>
      <c r="E159" s="36">
        <v>521598</v>
      </c>
      <c r="F159" s="34">
        <v>624467</v>
      </c>
      <c r="G159" s="34"/>
      <c r="H159" s="51"/>
      <c r="I159" s="51"/>
      <c r="J159" s="51"/>
      <c r="K159" s="51"/>
      <c r="L159" s="35">
        <v>0</v>
      </c>
      <c r="M159" s="35"/>
      <c r="N159" s="59">
        <v>624467</v>
      </c>
    </row>
    <row r="160" spans="2:14">
      <c r="B160" s="57">
        <v>44123</v>
      </c>
      <c r="C160" s="58"/>
      <c r="D160" s="36">
        <v>103312</v>
      </c>
      <c r="E160" s="36">
        <v>517357</v>
      </c>
      <c r="F160" s="34">
        <v>620669</v>
      </c>
      <c r="G160" s="34"/>
      <c r="H160" s="51"/>
      <c r="I160" s="51"/>
      <c r="J160" s="51"/>
      <c r="K160" s="51"/>
      <c r="L160" s="35">
        <v>0</v>
      </c>
      <c r="M160" s="35"/>
      <c r="N160" s="59">
        <v>620669</v>
      </c>
    </row>
    <row r="161" spans="2:14">
      <c r="B161" s="57">
        <v>44124</v>
      </c>
      <c r="C161" s="58"/>
      <c r="D161" s="36">
        <v>103001</v>
      </c>
      <c r="E161" s="36">
        <v>514336</v>
      </c>
      <c r="F161" s="34">
        <v>617337</v>
      </c>
      <c r="G161" s="34"/>
      <c r="H161" s="51"/>
      <c r="I161" s="51"/>
      <c r="J161" s="51"/>
      <c r="K161" s="51"/>
      <c r="L161" s="35">
        <v>0</v>
      </c>
      <c r="M161" s="35"/>
      <c r="N161" s="59">
        <v>617337</v>
      </c>
    </row>
    <row r="162" spans="2:14">
      <c r="B162" s="57">
        <v>44125</v>
      </c>
      <c r="C162" s="58"/>
      <c r="D162" s="36">
        <v>102501</v>
      </c>
      <c r="E162" s="36">
        <v>512475</v>
      </c>
      <c r="F162" s="34">
        <v>614976</v>
      </c>
      <c r="G162" s="34"/>
      <c r="H162" s="51"/>
      <c r="I162" s="51"/>
      <c r="J162" s="51"/>
      <c r="K162" s="51"/>
      <c r="L162" s="35">
        <v>0</v>
      </c>
      <c r="M162" s="35"/>
      <c r="N162" s="59">
        <v>614976</v>
      </c>
    </row>
    <row r="163" spans="2:14">
      <c r="B163" s="57">
        <v>44127</v>
      </c>
      <c r="C163" s="58"/>
      <c r="D163" s="36">
        <v>102544</v>
      </c>
      <c r="E163" s="36">
        <v>509672</v>
      </c>
      <c r="F163" s="34">
        <v>612216</v>
      </c>
      <c r="G163" s="34"/>
      <c r="H163" s="51"/>
      <c r="I163" s="51"/>
      <c r="J163" s="51"/>
      <c r="K163" s="51"/>
      <c r="L163" s="35">
        <v>0</v>
      </c>
      <c r="M163" s="35"/>
      <c r="N163" s="59">
        <v>612216</v>
      </c>
    </row>
    <row r="164" spans="2:14">
      <c r="B164" s="57">
        <v>44130</v>
      </c>
      <c r="C164" s="58"/>
      <c r="D164" s="36">
        <v>102005</v>
      </c>
      <c r="E164" s="36">
        <v>508030</v>
      </c>
      <c r="F164" s="34">
        <v>610035</v>
      </c>
      <c r="G164" s="34"/>
      <c r="H164" s="51"/>
      <c r="I164" s="51"/>
      <c r="J164" s="51"/>
      <c r="K164" s="51"/>
      <c r="L164" s="35">
        <v>0</v>
      </c>
      <c r="M164" s="35"/>
      <c r="N164" s="59">
        <v>610035</v>
      </c>
    </row>
    <row r="165" spans="2:14">
      <c r="B165" s="57">
        <v>44131</v>
      </c>
      <c r="C165" s="58"/>
      <c r="D165" s="36">
        <v>101768</v>
      </c>
      <c r="E165" s="36">
        <v>506995</v>
      </c>
      <c r="F165" s="34">
        <v>608763</v>
      </c>
      <c r="G165" s="34"/>
      <c r="H165" s="51"/>
      <c r="I165" s="51"/>
      <c r="J165" s="51"/>
      <c r="K165" s="51"/>
      <c r="L165" s="35">
        <v>0</v>
      </c>
      <c r="M165" s="35"/>
      <c r="N165" s="59">
        <v>608763</v>
      </c>
    </row>
    <row r="166" spans="2:14">
      <c r="B166" s="57">
        <v>44132</v>
      </c>
      <c r="C166" s="58"/>
      <c r="D166" s="36">
        <v>101553</v>
      </c>
      <c r="E166" s="36">
        <v>505539</v>
      </c>
      <c r="F166" s="34">
        <v>607092</v>
      </c>
      <c r="G166" s="34"/>
      <c r="H166" s="51"/>
      <c r="I166" s="51"/>
      <c r="J166" s="51"/>
      <c r="K166" s="51"/>
      <c r="L166" s="35">
        <v>0</v>
      </c>
      <c r="M166" s="35"/>
      <c r="N166" s="59">
        <v>607092</v>
      </c>
    </row>
    <row r="167" spans="2:14">
      <c r="B167" s="57">
        <v>44133</v>
      </c>
      <c r="C167" s="58"/>
      <c r="D167" s="36">
        <v>101090</v>
      </c>
      <c r="E167" s="36">
        <v>502054</v>
      </c>
      <c r="F167" s="34">
        <v>603144</v>
      </c>
      <c r="G167" s="34"/>
      <c r="H167" s="51">
        <v>1404</v>
      </c>
      <c r="I167" s="51">
        <v>1618</v>
      </c>
      <c r="J167" s="51">
        <v>1781</v>
      </c>
      <c r="K167" s="51">
        <v>53</v>
      </c>
      <c r="L167" s="35">
        <v>4856</v>
      </c>
      <c r="M167" s="35"/>
      <c r="N167" s="59">
        <v>608000</v>
      </c>
    </row>
    <row r="168" spans="2:14">
      <c r="B168" s="57">
        <v>44134</v>
      </c>
      <c r="C168" s="58"/>
      <c r="D168" s="36">
        <v>102031</v>
      </c>
      <c r="E168" s="36">
        <v>497319</v>
      </c>
      <c r="F168" s="34">
        <v>599350</v>
      </c>
      <c r="G168" s="34"/>
      <c r="H168" s="51">
        <v>3368</v>
      </c>
      <c r="I168" s="51">
        <v>3609</v>
      </c>
      <c r="J168" s="51">
        <v>4588</v>
      </c>
      <c r="K168" s="51">
        <v>157</v>
      </c>
      <c r="L168" s="35">
        <v>11722</v>
      </c>
      <c r="M168" s="35"/>
      <c r="N168" s="59">
        <v>611072</v>
      </c>
    </row>
    <row r="169" spans="2:14">
      <c r="B169" s="57">
        <v>44137</v>
      </c>
      <c r="C169" s="58"/>
      <c r="D169" s="36">
        <v>99453</v>
      </c>
      <c r="E169" s="36">
        <v>483010</v>
      </c>
      <c r="F169" s="34">
        <v>582463</v>
      </c>
      <c r="G169" s="34"/>
      <c r="H169" s="51">
        <v>7448</v>
      </c>
      <c r="I169" s="51">
        <v>7463</v>
      </c>
      <c r="J169" s="51">
        <v>13878</v>
      </c>
      <c r="K169" s="51">
        <v>596</v>
      </c>
      <c r="L169" s="35">
        <v>29385</v>
      </c>
      <c r="M169" s="35"/>
      <c r="N169" s="59">
        <v>611848</v>
      </c>
    </row>
    <row r="170" spans="2:14">
      <c r="B170" s="57">
        <v>44138</v>
      </c>
      <c r="C170" s="58"/>
      <c r="D170" s="36">
        <v>97569</v>
      </c>
      <c r="E170" s="36">
        <v>463799</v>
      </c>
      <c r="F170" s="34">
        <v>561368</v>
      </c>
      <c r="G170" s="34"/>
      <c r="H170" s="51">
        <v>12513</v>
      </c>
      <c r="I170" s="51">
        <v>12640</v>
      </c>
      <c r="J170" s="51">
        <v>29366</v>
      </c>
      <c r="K170" s="51">
        <v>1652</v>
      </c>
      <c r="L170" s="35">
        <v>56171</v>
      </c>
      <c r="M170" s="35"/>
      <c r="N170" s="59">
        <v>617539</v>
      </c>
    </row>
    <row r="171" spans="2:14">
      <c r="B171" s="57">
        <v>44139</v>
      </c>
      <c r="C171" s="58"/>
      <c r="D171" s="36">
        <v>96057</v>
      </c>
      <c r="E171" s="36">
        <v>446698</v>
      </c>
      <c r="F171" s="34">
        <v>542755</v>
      </c>
      <c r="G171" s="34"/>
      <c r="H171" s="51">
        <v>17109</v>
      </c>
      <c r="I171" s="51">
        <v>18737</v>
      </c>
      <c r="J171" s="51">
        <v>44537</v>
      </c>
      <c r="K171" s="51">
        <v>2996</v>
      </c>
      <c r="L171" s="35">
        <v>83379</v>
      </c>
      <c r="M171" s="35"/>
      <c r="N171" s="59">
        <v>626134</v>
      </c>
    </row>
    <row r="172" spans="2:14">
      <c r="B172" s="57">
        <v>44140</v>
      </c>
      <c r="C172" s="58"/>
      <c r="D172" s="36">
        <v>95368</v>
      </c>
      <c r="E172" s="36">
        <v>426862</v>
      </c>
      <c r="F172" s="34">
        <v>522230</v>
      </c>
      <c r="G172" s="34"/>
      <c r="H172" s="51">
        <v>22421</v>
      </c>
      <c r="I172" s="51">
        <v>26735</v>
      </c>
      <c r="J172" s="51">
        <v>56607</v>
      </c>
      <c r="K172" s="51">
        <v>7293</v>
      </c>
      <c r="L172" s="35">
        <v>113056</v>
      </c>
      <c r="M172" s="35"/>
      <c r="N172" s="59">
        <v>635286</v>
      </c>
    </row>
    <row r="173" spans="2:14">
      <c r="B173" s="57">
        <v>44144</v>
      </c>
      <c r="C173" s="58"/>
      <c r="D173" s="36">
        <v>93694</v>
      </c>
      <c r="E173" s="36">
        <v>386464</v>
      </c>
      <c r="F173" s="34">
        <v>480158</v>
      </c>
      <c r="G173" s="34"/>
      <c r="H173" s="51">
        <v>33484</v>
      </c>
      <c r="I173" s="51">
        <v>40273</v>
      </c>
      <c r="J173" s="51">
        <v>83583</v>
      </c>
      <c r="K173" s="51">
        <v>18203</v>
      </c>
      <c r="L173" s="35">
        <v>175543</v>
      </c>
      <c r="M173" s="35"/>
      <c r="N173" s="59">
        <v>655701</v>
      </c>
    </row>
    <row r="174" spans="2:14">
      <c r="B174" s="57">
        <v>44145</v>
      </c>
      <c r="C174" s="58"/>
      <c r="D174" s="36">
        <v>93042</v>
      </c>
      <c r="E174" s="36">
        <v>364530</v>
      </c>
      <c r="F174" s="34">
        <v>457572</v>
      </c>
      <c r="G174" s="34"/>
      <c r="H174" s="51">
        <v>39515</v>
      </c>
      <c r="I174" s="51">
        <v>46835</v>
      </c>
      <c r="J174" s="51">
        <v>100656</v>
      </c>
      <c r="K174" s="51">
        <v>22510</v>
      </c>
      <c r="L174" s="35">
        <v>209516</v>
      </c>
      <c r="M174" s="35"/>
      <c r="N174" s="59">
        <v>667088</v>
      </c>
    </row>
    <row r="175" spans="2:14">
      <c r="B175" s="57">
        <v>44146</v>
      </c>
      <c r="C175" s="58"/>
      <c r="D175" s="36">
        <v>92643</v>
      </c>
      <c r="E175" s="36">
        <v>345254</v>
      </c>
      <c r="F175" s="34">
        <v>437897</v>
      </c>
      <c r="G175" s="34"/>
      <c r="H175" s="51">
        <v>44363</v>
      </c>
      <c r="I175" s="51">
        <v>53519</v>
      </c>
      <c r="J175" s="51">
        <v>113859</v>
      </c>
      <c r="K175" s="51">
        <v>27076</v>
      </c>
      <c r="L175" s="35">
        <v>238817</v>
      </c>
      <c r="M175" s="35"/>
      <c r="N175" s="59">
        <v>676714</v>
      </c>
    </row>
    <row r="176" spans="2:14">
      <c r="B176" s="57">
        <v>44147</v>
      </c>
      <c r="C176" s="58"/>
      <c r="D176" s="36">
        <v>92216</v>
      </c>
      <c r="E176" s="36">
        <v>330942</v>
      </c>
      <c r="F176" s="34">
        <v>423158</v>
      </c>
      <c r="G176" s="34"/>
      <c r="H176" s="51">
        <v>48741</v>
      </c>
      <c r="I176" s="51">
        <v>60048</v>
      </c>
      <c r="J176" s="51">
        <v>122547</v>
      </c>
      <c r="K176" s="51">
        <v>31817</v>
      </c>
      <c r="L176" s="35">
        <v>263153</v>
      </c>
      <c r="M176" s="35"/>
      <c r="N176" s="59">
        <v>686311</v>
      </c>
    </row>
    <row r="177" spans="2:14">
      <c r="B177" s="57">
        <v>44148</v>
      </c>
      <c r="C177" s="58"/>
      <c r="D177" s="36">
        <v>92648</v>
      </c>
      <c r="E177" s="36">
        <v>320514</v>
      </c>
      <c r="F177" s="34">
        <v>413162</v>
      </c>
      <c r="G177" s="34"/>
      <c r="H177" s="51">
        <v>51785</v>
      </c>
      <c r="I177" s="51">
        <v>64867</v>
      </c>
      <c r="J177" s="51">
        <v>128674</v>
      </c>
      <c r="K177" s="51">
        <v>35015</v>
      </c>
      <c r="L177" s="35">
        <v>280341</v>
      </c>
      <c r="M177" s="35"/>
      <c r="N177" s="59">
        <v>693503</v>
      </c>
    </row>
    <row r="178" spans="2:14">
      <c r="B178" s="57">
        <v>44151</v>
      </c>
      <c r="C178" s="58"/>
      <c r="D178" s="36">
        <v>91869</v>
      </c>
      <c r="E178" s="36">
        <v>303798</v>
      </c>
      <c r="F178" s="34">
        <v>395667</v>
      </c>
      <c r="G178" s="34"/>
      <c r="H178" s="51">
        <v>56593</v>
      </c>
      <c r="I178" s="51">
        <v>72224</v>
      </c>
      <c r="J178" s="51">
        <v>138609</v>
      </c>
      <c r="K178" s="51">
        <v>38479</v>
      </c>
      <c r="L178" s="35">
        <v>305905</v>
      </c>
      <c r="M178" s="35"/>
      <c r="N178" s="59">
        <v>701572</v>
      </c>
    </row>
    <row r="179" spans="2:14">
      <c r="B179" s="57">
        <v>44152</v>
      </c>
      <c r="C179" s="58"/>
      <c r="D179" s="36">
        <v>92138</v>
      </c>
      <c r="E179" s="36">
        <v>292053</v>
      </c>
      <c r="F179" s="34">
        <v>384191</v>
      </c>
      <c r="G179" s="34"/>
      <c r="H179" s="51">
        <v>60031</v>
      </c>
      <c r="I179" s="51">
        <v>78275</v>
      </c>
      <c r="J179" s="51">
        <v>144092</v>
      </c>
      <c r="K179" s="51">
        <v>41084</v>
      </c>
      <c r="L179" s="35">
        <v>323482</v>
      </c>
      <c r="M179" s="35"/>
      <c r="N179" s="59">
        <v>707673</v>
      </c>
    </row>
    <row r="180" spans="2:14">
      <c r="B180" s="57">
        <v>44153</v>
      </c>
      <c r="C180" s="58"/>
      <c r="D180" s="36">
        <v>91263</v>
      </c>
      <c r="E180" s="36">
        <v>280703</v>
      </c>
      <c r="F180" s="34">
        <v>371966</v>
      </c>
      <c r="G180" s="34"/>
      <c r="H180" s="51">
        <v>64196</v>
      </c>
      <c r="I180" s="51">
        <v>84483</v>
      </c>
      <c r="J180" s="51">
        <v>151442</v>
      </c>
      <c r="K180" s="51">
        <v>43783</v>
      </c>
      <c r="L180" s="35">
        <v>343904</v>
      </c>
      <c r="M180" s="35"/>
      <c r="N180" s="59">
        <v>715870</v>
      </c>
    </row>
    <row r="181" spans="2:14">
      <c r="B181" s="57">
        <v>44154</v>
      </c>
      <c r="C181" s="58"/>
      <c r="D181" s="36">
        <v>89981</v>
      </c>
      <c r="E181" s="36">
        <v>272369</v>
      </c>
      <c r="F181" s="34">
        <v>362350</v>
      </c>
      <c r="G181" s="34"/>
      <c r="H181" s="51">
        <v>67906</v>
      </c>
      <c r="I181" s="51">
        <v>89797</v>
      </c>
      <c r="J181" s="51">
        <v>155759</v>
      </c>
      <c r="K181" s="51">
        <v>45543</v>
      </c>
      <c r="L181" s="35">
        <v>359005</v>
      </c>
      <c r="M181" s="35"/>
      <c r="N181" s="59">
        <v>721355</v>
      </c>
    </row>
    <row r="182" spans="2:14">
      <c r="B182" s="57">
        <v>44155</v>
      </c>
      <c r="C182" s="58"/>
      <c r="D182" s="36">
        <v>90031</v>
      </c>
      <c r="E182" s="36">
        <v>266481</v>
      </c>
      <c r="F182" s="34">
        <v>356512</v>
      </c>
      <c r="G182" s="34"/>
      <c r="H182" s="51">
        <v>71386</v>
      </c>
      <c r="I182" s="51">
        <v>95080</v>
      </c>
      <c r="J182" s="51">
        <v>158016</v>
      </c>
      <c r="K182" s="51">
        <v>46696</v>
      </c>
      <c r="L182" s="35">
        <v>371178</v>
      </c>
      <c r="M182" s="35"/>
      <c r="N182" s="59">
        <v>727690</v>
      </c>
    </row>
    <row r="183" spans="2:14">
      <c r="B183" s="57">
        <v>44158</v>
      </c>
      <c r="C183" s="58"/>
      <c r="D183" s="36">
        <v>88108</v>
      </c>
      <c r="E183" s="36">
        <v>253958</v>
      </c>
      <c r="F183" s="34">
        <v>342066</v>
      </c>
      <c r="G183" s="34"/>
      <c r="H183" s="51">
        <v>76868</v>
      </c>
      <c r="I183" s="51">
        <v>99470</v>
      </c>
      <c r="J183" s="51">
        <v>161800</v>
      </c>
      <c r="K183" s="51">
        <v>47955</v>
      </c>
      <c r="L183" s="35">
        <v>386093</v>
      </c>
      <c r="M183" s="35"/>
      <c r="N183" s="59">
        <v>728159</v>
      </c>
    </row>
    <row r="184" spans="2:14">
      <c r="B184" s="57">
        <v>44159</v>
      </c>
      <c r="C184" s="58"/>
      <c r="D184" s="36">
        <v>88275</v>
      </c>
      <c r="E184" s="36">
        <v>247427</v>
      </c>
      <c r="F184" s="34">
        <v>335702</v>
      </c>
      <c r="G184" s="34"/>
      <c r="H184" s="51">
        <v>77477</v>
      </c>
      <c r="I184" s="51">
        <v>102918</v>
      </c>
      <c r="J184" s="51">
        <v>164787</v>
      </c>
      <c r="K184" s="51">
        <v>49638</v>
      </c>
      <c r="L184" s="35">
        <v>394820</v>
      </c>
      <c r="M184" s="35"/>
      <c r="N184" s="59">
        <v>730522</v>
      </c>
    </row>
    <row r="185" spans="2:14">
      <c r="B185" s="57">
        <v>44160</v>
      </c>
      <c r="C185" s="58"/>
      <c r="D185" s="36">
        <v>88854</v>
      </c>
      <c r="E185" s="36">
        <v>244086</v>
      </c>
      <c r="F185" s="34">
        <v>332940</v>
      </c>
      <c r="G185" s="34"/>
      <c r="H185" s="51">
        <v>78530</v>
      </c>
      <c r="I185" s="51">
        <v>107569</v>
      </c>
      <c r="J185" s="51">
        <v>171029</v>
      </c>
      <c r="K185" s="51">
        <v>50077</v>
      </c>
      <c r="L185" s="35">
        <v>407205</v>
      </c>
      <c r="M185" s="35"/>
      <c r="N185" s="59">
        <v>740145</v>
      </c>
    </row>
    <row r="186" spans="2:14">
      <c r="B186" s="57">
        <v>44161</v>
      </c>
      <c r="C186" s="58"/>
      <c r="D186" s="36">
        <v>88333</v>
      </c>
      <c r="E186" s="36">
        <v>241258</v>
      </c>
      <c r="F186" s="34">
        <v>329591</v>
      </c>
      <c r="G186" s="34"/>
      <c r="H186" s="51">
        <v>79181</v>
      </c>
      <c r="I186" s="51">
        <v>110147</v>
      </c>
      <c r="J186" s="51">
        <v>175876</v>
      </c>
      <c r="K186" s="51">
        <v>50483</v>
      </c>
      <c r="L186" s="35">
        <v>415687</v>
      </c>
      <c r="M186" s="35"/>
      <c r="N186" s="59">
        <v>745278</v>
      </c>
    </row>
    <row r="187" spans="2:14">
      <c r="B187" s="57">
        <v>44162</v>
      </c>
      <c r="C187" s="58"/>
      <c r="D187" s="36">
        <v>88628</v>
      </c>
      <c r="E187" s="36">
        <v>238853</v>
      </c>
      <c r="F187" s="34">
        <v>327481</v>
      </c>
      <c r="G187" s="34"/>
      <c r="H187" s="51">
        <v>78836</v>
      </c>
      <c r="I187" s="51">
        <v>113770</v>
      </c>
      <c r="J187" s="51">
        <v>174244</v>
      </c>
      <c r="K187" s="51">
        <v>50620</v>
      </c>
      <c r="L187" s="35">
        <v>417470</v>
      </c>
      <c r="M187" s="35"/>
      <c r="N187" s="59">
        <v>744951</v>
      </c>
    </row>
    <row r="188" spans="2:14">
      <c r="B188" s="57">
        <v>44165</v>
      </c>
      <c r="C188" s="58"/>
      <c r="D188" s="36">
        <v>89272</v>
      </c>
      <c r="E188" s="36">
        <v>237024</v>
      </c>
      <c r="F188" s="34">
        <v>326296</v>
      </c>
      <c r="G188" s="34"/>
      <c r="H188" s="51">
        <v>79232</v>
      </c>
      <c r="I188" s="51">
        <v>117064</v>
      </c>
      <c r="J188" s="51">
        <v>173795</v>
      </c>
      <c r="K188" s="51">
        <v>50513</v>
      </c>
      <c r="L188" s="35">
        <v>420604</v>
      </c>
      <c r="M188" s="35"/>
      <c r="N188" s="59">
        <v>746900</v>
      </c>
    </row>
    <row r="189" spans="2:14">
      <c r="B189" s="57">
        <v>44166</v>
      </c>
      <c r="C189" s="58"/>
      <c r="D189" s="36">
        <v>89112</v>
      </c>
      <c r="E189" s="36">
        <v>234917</v>
      </c>
      <c r="F189" s="34">
        <v>324029</v>
      </c>
      <c r="G189" s="34"/>
      <c r="H189" s="51">
        <v>81056</v>
      </c>
      <c r="I189" s="51">
        <v>121337</v>
      </c>
      <c r="J189" s="51">
        <v>174523</v>
      </c>
      <c r="K189" s="51">
        <v>50451</v>
      </c>
      <c r="L189" s="35">
        <v>427367</v>
      </c>
      <c r="M189" s="35"/>
      <c r="N189" s="59">
        <v>751396</v>
      </c>
    </row>
    <row r="190" spans="2:14">
      <c r="B190" s="57">
        <v>44167</v>
      </c>
      <c r="C190" s="58"/>
      <c r="D190" s="36">
        <v>89004</v>
      </c>
      <c r="E190" s="36">
        <v>234137</v>
      </c>
      <c r="F190" s="34">
        <v>323141</v>
      </c>
      <c r="G190" s="34"/>
      <c r="H190" s="51">
        <v>82361</v>
      </c>
      <c r="I190" s="51">
        <v>127246</v>
      </c>
      <c r="J190" s="51">
        <v>175640</v>
      </c>
      <c r="K190" s="51">
        <v>50493</v>
      </c>
      <c r="L190" s="35">
        <v>435740</v>
      </c>
      <c r="M190" s="35"/>
      <c r="N190" s="59">
        <v>758881</v>
      </c>
    </row>
    <row r="191" spans="2:14">
      <c r="B191" s="57">
        <v>44168</v>
      </c>
      <c r="C191" s="58"/>
      <c r="D191" s="36">
        <v>88989</v>
      </c>
      <c r="E191" s="36">
        <v>233472</v>
      </c>
      <c r="F191" s="34">
        <v>322461</v>
      </c>
      <c r="G191" s="34"/>
      <c r="H191" s="51">
        <v>83049</v>
      </c>
      <c r="I191" s="51">
        <v>132970</v>
      </c>
      <c r="J191" s="51">
        <v>176282</v>
      </c>
      <c r="K191" s="51">
        <v>50929</v>
      </c>
      <c r="L191" s="35">
        <v>443230</v>
      </c>
      <c r="M191" s="35"/>
      <c r="N191" s="59">
        <v>765691</v>
      </c>
    </row>
    <row r="192" spans="2:14">
      <c r="B192" s="57">
        <v>44169</v>
      </c>
      <c r="C192" s="58"/>
      <c r="D192" s="36">
        <v>89209</v>
      </c>
      <c r="E192" s="36">
        <v>231652</v>
      </c>
      <c r="F192" s="34">
        <v>320861</v>
      </c>
      <c r="G192" s="34"/>
      <c r="H192" s="51">
        <v>83569</v>
      </c>
      <c r="I192" s="51">
        <v>143279</v>
      </c>
      <c r="J192" s="51">
        <v>176541</v>
      </c>
      <c r="K192" s="51">
        <v>50972</v>
      </c>
      <c r="L192" s="35">
        <v>454361</v>
      </c>
      <c r="M192" s="35"/>
      <c r="N192" s="59">
        <v>775222</v>
      </c>
    </row>
    <row r="193" spans="2:14">
      <c r="B193" s="57">
        <v>44172</v>
      </c>
      <c r="C193" s="58"/>
      <c r="D193" s="36">
        <v>89828</v>
      </c>
      <c r="E193" s="36">
        <v>230655</v>
      </c>
      <c r="F193" s="34">
        <v>320483</v>
      </c>
      <c r="G193" s="34"/>
      <c r="H193" s="51">
        <v>82885</v>
      </c>
      <c r="I193" s="51">
        <v>146646</v>
      </c>
      <c r="J193" s="51">
        <v>176731</v>
      </c>
      <c r="K193" s="51">
        <v>50751</v>
      </c>
      <c r="L193" s="35">
        <v>457013</v>
      </c>
      <c r="M193" s="35"/>
      <c r="N193" s="59">
        <v>777496</v>
      </c>
    </row>
    <row r="194" spans="2:14">
      <c r="B194" s="57">
        <v>44174</v>
      </c>
      <c r="C194" s="58"/>
      <c r="D194" s="36">
        <v>88998</v>
      </c>
      <c r="E194" s="36">
        <v>228728</v>
      </c>
      <c r="F194" s="34">
        <v>317726</v>
      </c>
      <c r="G194" s="34"/>
      <c r="H194" s="51">
        <v>83529</v>
      </c>
      <c r="I194" s="51">
        <v>152228</v>
      </c>
      <c r="J194" s="51">
        <v>177476</v>
      </c>
      <c r="K194" s="51">
        <v>50634</v>
      </c>
      <c r="L194" s="35">
        <v>463867</v>
      </c>
      <c r="M194" s="35"/>
      <c r="N194" s="59">
        <v>781593</v>
      </c>
    </row>
    <row r="195" spans="2:14">
      <c r="B195" s="57">
        <v>44175</v>
      </c>
      <c r="C195" s="58"/>
      <c r="D195" s="36">
        <v>89248</v>
      </c>
      <c r="E195" s="36">
        <v>227781</v>
      </c>
      <c r="F195" s="34">
        <v>317029</v>
      </c>
      <c r="G195" s="34"/>
      <c r="H195" s="51">
        <v>83833</v>
      </c>
      <c r="I195" s="51">
        <v>158357</v>
      </c>
      <c r="J195" s="51">
        <v>177208</v>
      </c>
      <c r="K195" s="51">
        <v>50714</v>
      </c>
      <c r="L195" s="35">
        <v>470112</v>
      </c>
      <c r="M195" s="35"/>
      <c r="N195" s="59">
        <v>787141</v>
      </c>
    </row>
    <row r="196" spans="2:14">
      <c r="B196" s="57">
        <v>44176</v>
      </c>
      <c r="C196" s="58"/>
      <c r="D196" s="36">
        <v>89682</v>
      </c>
      <c r="E196" s="36">
        <v>226676</v>
      </c>
      <c r="F196" s="34">
        <v>316358</v>
      </c>
      <c r="G196" s="34"/>
      <c r="H196" s="51">
        <v>83815</v>
      </c>
      <c r="I196" s="51">
        <v>161703</v>
      </c>
      <c r="J196" s="51">
        <v>177835</v>
      </c>
      <c r="K196" s="51">
        <v>50622</v>
      </c>
      <c r="L196" s="35">
        <v>473975</v>
      </c>
      <c r="M196" s="35"/>
      <c r="N196" s="59">
        <v>790333</v>
      </c>
    </row>
    <row r="197" spans="2:14">
      <c r="B197" s="57">
        <v>44179</v>
      </c>
      <c r="C197" s="58"/>
      <c r="D197" s="36">
        <v>89649</v>
      </c>
      <c r="E197" s="36">
        <v>224130</v>
      </c>
      <c r="F197" s="34">
        <v>313779</v>
      </c>
      <c r="G197" s="34"/>
      <c r="H197" s="51">
        <v>80087</v>
      </c>
      <c r="I197" s="51">
        <v>165071</v>
      </c>
      <c r="J197" s="51">
        <v>177525</v>
      </c>
      <c r="K197" s="51">
        <v>50534</v>
      </c>
      <c r="L197" s="35">
        <v>473217</v>
      </c>
      <c r="M197" s="35"/>
      <c r="N197" s="59">
        <v>786996</v>
      </c>
    </row>
    <row r="198" spans="2:14">
      <c r="B198" s="57">
        <v>44180</v>
      </c>
      <c r="C198" s="58"/>
      <c r="D198" s="36">
        <v>89327</v>
      </c>
      <c r="E198" s="36">
        <v>222639</v>
      </c>
      <c r="F198" s="34">
        <v>311966</v>
      </c>
      <c r="G198" s="34"/>
      <c r="H198" s="51">
        <v>76902</v>
      </c>
      <c r="I198" s="51">
        <v>161454</v>
      </c>
      <c r="J198" s="51">
        <v>178508</v>
      </c>
      <c r="K198" s="51">
        <v>50497</v>
      </c>
      <c r="L198" s="35">
        <v>467361</v>
      </c>
      <c r="M198" s="35"/>
      <c r="N198" s="59">
        <v>779327</v>
      </c>
    </row>
    <row r="199" spans="2:14">
      <c r="B199" s="57">
        <v>44181</v>
      </c>
      <c r="C199" s="58"/>
      <c r="D199" s="36">
        <v>88885</v>
      </c>
      <c r="E199" s="36">
        <v>220901</v>
      </c>
      <c r="F199" s="34">
        <v>309786</v>
      </c>
      <c r="G199" s="34"/>
      <c r="H199" s="51">
        <v>75528</v>
      </c>
      <c r="I199" s="51">
        <v>163655</v>
      </c>
      <c r="J199" s="51">
        <v>177624</v>
      </c>
      <c r="K199" s="51">
        <v>50471</v>
      </c>
      <c r="L199" s="35">
        <v>467278</v>
      </c>
      <c r="M199" s="35"/>
      <c r="N199" s="59">
        <v>777064</v>
      </c>
    </row>
    <row r="200" spans="2:14">
      <c r="B200" s="57">
        <v>44182</v>
      </c>
      <c r="C200" s="58"/>
      <c r="D200" s="36">
        <v>89240</v>
      </c>
      <c r="E200" s="36">
        <v>219119</v>
      </c>
      <c r="F200" s="34">
        <v>308359</v>
      </c>
      <c r="G200" s="34"/>
      <c r="H200" s="51">
        <v>72776</v>
      </c>
      <c r="I200" s="51">
        <v>165921</v>
      </c>
      <c r="J200" s="51">
        <v>177521</v>
      </c>
      <c r="K200" s="51">
        <v>50582</v>
      </c>
      <c r="L200" s="35">
        <v>466800</v>
      </c>
      <c r="M200" s="35"/>
      <c r="N200" s="59">
        <v>775159</v>
      </c>
    </row>
    <row r="201" spans="2:14">
      <c r="B201" s="57">
        <v>44183</v>
      </c>
      <c r="C201" s="58"/>
      <c r="D201" s="36">
        <v>90116</v>
      </c>
      <c r="E201" s="36">
        <v>217228</v>
      </c>
      <c r="F201" s="34">
        <v>307344</v>
      </c>
      <c r="G201" s="34"/>
      <c r="H201" s="51">
        <v>70582</v>
      </c>
      <c r="I201" s="51">
        <v>166640</v>
      </c>
      <c r="J201" s="51">
        <v>177064</v>
      </c>
      <c r="K201" s="51">
        <v>50639</v>
      </c>
      <c r="L201" s="35">
        <v>464925</v>
      </c>
      <c r="M201" s="35"/>
      <c r="N201" s="59">
        <v>772269</v>
      </c>
    </row>
    <row r="202" spans="2:14">
      <c r="B202" s="57">
        <v>44186</v>
      </c>
      <c r="C202" s="58"/>
      <c r="D202" s="36">
        <v>90509</v>
      </c>
      <c r="E202" s="36">
        <v>215383</v>
      </c>
      <c r="F202" s="34">
        <v>305892</v>
      </c>
      <c r="G202" s="34"/>
      <c r="H202" s="51">
        <v>68389</v>
      </c>
      <c r="I202" s="51">
        <v>168144</v>
      </c>
      <c r="J202" s="51">
        <v>175704</v>
      </c>
      <c r="K202" s="51">
        <v>50620</v>
      </c>
      <c r="L202" s="35">
        <v>462857</v>
      </c>
      <c r="M202" s="35"/>
      <c r="N202" s="59">
        <v>768749</v>
      </c>
    </row>
    <row r="203" spans="2:14">
      <c r="B203" s="57">
        <v>44187</v>
      </c>
      <c r="C203" s="58"/>
      <c r="D203" s="36">
        <v>90076</v>
      </c>
      <c r="E203" s="36">
        <v>214294</v>
      </c>
      <c r="F203" s="34">
        <v>304370</v>
      </c>
      <c r="G203" s="34"/>
      <c r="H203" s="51">
        <v>66631</v>
      </c>
      <c r="I203" s="51">
        <v>169851</v>
      </c>
      <c r="J203" s="51">
        <v>175939</v>
      </c>
      <c r="K203" s="51">
        <v>50642</v>
      </c>
      <c r="L203" s="35">
        <v>463063</v>
      </c>
      <c r="M203" s="35"/>
      <c r="N203" s="59">
        <v>767433</v>
      </c>
    </row>
    <row r="204" spans="2:14">
      <c r="B204" s="57">
        <v>44188</v>
      </c>
      <c r="C204" s="58"/>
      <c r="D204" s="36">
        <v>90712</v>
      </c>
      <c r="E204" s="36">
        <v>213127</v>
      </c>
      <c r="F204" s="34">
        <v>303839</v>
      </c>
      <c r="G204" s="34"/>
      <c r="H204" s="51">
        <v>65546</v>
      </c>
      <c r="I204" s="51">
        <v>170848</v>
      </c>
      <c r="J204" s="51">
        <v>175808</v>
      </c>
      <c r="K204" s="51">
        <v>50564</v>
      </c>
      <c r="L204" s="35">
        <v>462766</v>
      </c>
      <c r="M204" s="35"/>
      <c r="N204" s="59">
        <v>766605</v>
      </c>
    </row>
    <row r="205" spans="2:14">
      <c r="B205" s="57">
        <v>44193</v>
      </c>
      <c r="C205" s="58"/>
      <c r="D205" s="36">
        <v>89391</v>
      </c>
      <c r="E205" s="36">
        <v>211271</v>
      </c>
      <c r="F205" s="34">
        <v>300662</v>
      </c>
      <c r="G205" s="34"/>
      <c r="H205" s="51">
        <v>64422</v>
      </c>
      <c r="I205" s="51">
        <v>171233</v>
      </c>
      <c r="J205" s="51">
        <v>175669</v>
      </c>
      <c r="K205" s="51">
        <v>50528</v>
      </c>
      <c r="L205" s="35">
        <v>461852</v>
      </c>
      <c r="M205" s="35"/>
      <c r="N205" s="59">
        <v>762514</v>
      </c>
    </row>
    <row r="206" spans="2:14">
      <c r="B206" s="57">
        <v>44194</v>
      </c>
      <c r="C206" s="58"/>
      <c r="D206" s="36">
        <v>89061</v>
      </c>
      <c r="E206" s="36">
        <v>209641</v>
      </c>
      <c r="F206" s="34">
        <v>298702</v>
      </c>
      <c r="G206" s="34"/>
      <c r="H206" s="51">
        <v>63128</v>
      </c>
      <c r="I206" s="51">
        <v>171370</v>
      </c>
      <c r="J206" s="51">
        <v>175816</v>
      </c>
      <c r="K206" s="51">
        <v>50407</v>
      </c>
      <c r="L206" s="35">
        <v>460721</v>
      </c>
      <c r="M206" s="35"/>
      <c r="N206" s="59">
        <v>759423</v>
      </c>
    </row>
    <row r="207" spans="2:14">
      <c r="B207" s="57">
        <v>44195</v>
      </c>
      <c r="C207" s="58"/>
      <c r="D207" s="36">
        <v>87648</v>
      </c>
      <c r="E207" s="36">
        <v>208266</v>
      </c>
      <c r="F207" s="34">
        <v>295914</v>
      </c>
      <c r="G207" s="34"/>
      <c r="H207" s="51">
        <v>62197</v>
      </c>
      <c r="I207" s="51">
        <v>171562</v>
      </c>
      <c r="J207" s="51">
        <v>175555</v>
      </c>
      <c r="K207" s="51">
        <v>50385</v>
      </c>
      <c r="L207" s="35">
        <v>459699</v>
      </c>
      <c r="M207" s="35"/>
      <c r="N207" s="59">
        <v>755613</v>
      </c>
    </row>
    <row r="208" spans="2:14">
      <c r="B208" s="57">
        <v>44201</v>
      </c>
      <c r="C208" s="58"/>
      <c r="D208" s="36">
        <v>82490</v>
      </c>
      <c r="E208" s="36">
        <v>198521</v>
      </c>
      <c r="F208" s="34">
        <v>281011</v>
      </c>
      <c r="G208" s="34"/>
      <c r="H208" s="51">
        <v>55304</v>
      </c>
      <c r="I208" s="51">
        <v>169506</v>
      </c>
      <c r="J208" s="51">
        <v>176959</v>
      </c>
      <c r="K208" s="51">
        <v>49634</v>
      </c>
      <c r="L208" s="35">
        <v>451403</v>
      </c>
      <c r="M208" s="35"/>
      <c r="N208" s="59">
        <v>732414</v>
      </c>
    </row>
    <row r="209" spans="2:14">
      <c r="B209" s="57">
        <v>44203</v>
      </c>
      <c r="C209" s="58"/>
      <c r="D209" s="36">
        <v>79477</v>
      </c>
      <c r="E209" s="36">
        <v>195901</v>
      </c>
      <c r="F209" s="34">
        <v>275378</v>
      </c>
      <c r="G209" s="34"/>
      <c r="H209" s="51">
        <v>51151</v>
      </c>
      <c r="I209" s="51">
        <v>169395</v>
      </c>
      <c r="J209" s="51">
        <v>178853</v>
      </c>
      <c r="K209" s="51">
        <v>49433</v>
      </c>
      <c r="L209" s="35">
        <v>448832</v>
      </c>
      <c r="M209" s="35"/>
      <c r="N209" s="59">
        <v>724210</v>
      </c>
    </row>
    <row r="210" spans="2:14">
      <c r="B210" s="57">
        <v>44204</v>
      </c>
      <c r="C210" s="58"/>
      <c r="D210" s="36">
        <v>78157</v>
      </c>
      <c r="E210" s="36">
        <v>193572</v>
      </c>
      <c r="F210" s="34">
        <v>271729</v>
      </c>
      <c r="G210" s="34"/>
      <c r="H210" s="51">
        <v>48479</v>
      </c>
      <c r="I210" s="51">
        <v>169250</v>
      </c>
      <c r="J210" s="51">
        <v>179738</v>
      </c>
      <c r="K210" s="51">
        <v>49413</v>
      </c>
      <c r="L210" s="35">
        <v>446880</v>
      </c>
      <c r="M210" s="35"/>
      <c r="N210" s="59">
        <v>718609</v>
      </c>
    </row>
    <row r="211" spans="2:14">
      <c r="B211" s="57">
        <v>44207</v>
      </c>
      <c r="C211" s="58"/>
      <c r="D211" s="36">
        <v>77627</v>
      </c>
      <c r="E211" s="36">
        <v>190230</v>
      </c>
      <c r="F211" s="34">
        <v>267857</v>
      </c>
      <c r="G211" s="34"/>
      <c r="H211" s="51">
        <v>42568</v>
      </c>
      <c r="I211" s="51">
        <v>170155</v>
      </c>
      <c r="J211" s="51">
        <v>182657</v>
      </c>
      <c r="K211" s="51">
        <v>49325</v>
      </c>
      <c r="L211" s="35">
        <v>444705</v>
      </c>
      <c r="M211" s="35"/>
      <c r="N211" s="59">
        <v>712562</v>
      </c>
    </row>
    <row r="212" spans="2:14">
      <c r="B212" s="57">
        <v>44208</v>
      </c>
      <c r="C212" s="58"/>
      <c r="D212" s="36">
        <v>76753</v>
      </c>
      <c r="E212" s="36">
        <v>187750</v>
      </c>
      <c r="F212" s="34">
        <v>264503</v>
      </c>
      <c r="G212" s="34"/>
      <c r="H212" s="51">
        <v>39201</v>
      </c>
      <c r="I212" s="51">
        <v>171139</v>
      </c>
      <c r="J212" s="51">
        <v>184332</v>
      </c>
      <c r="K212" s="51">
        <v>49435</v>
      </c>
      <c r="L212" s="35">
        <v>444107</v>
      </c>
      <c r="M212" s="35"/>
      <c r="N212" s="59">
        <v>708610</v>
      </c>
    </row>
    <row r="213" spans="2:14">
      <c r="B213" s="57">
        <v>44209</v>
      </c>
      <c r="C213" s="58"/>
      <c r="D213" s="36">
        <v>76044</v>
      </c>
      <c r="E213" s="36">
        <v>185797</v>
      </c>
      <c r="F213" s="34">
        <v>261841</v>
      </c>
      <c r="G213" s="34"/>
      <c r="H213" s="51">
        <v>36363</v>
      </c>
      <c r="I213" s="51">
        <v>172334</v>
      </c>
      <c r="J213" s="51">
        <v>185564</v>
      </c>
      <c r="K213" s="51">
        <v>49594</v>
      </c>
      <c r="L213" s="35">
        <v>443855</v>
      </c>
      <c r="M213" s="35"/>
      <c r="N213" s="59">
        <v>705696</v>
      </c>
    </row>
    <row r="214" spans="2:14">
      <c r="B214" s="57">
        <v>44210</v>
      </c>
      <c r="C214" s="58"/>
      <c r="D214" s="36">
        <v>75772</v>
      </c>
      <c r="E214" s="36">
        <v>184243</v>
      </c>
      <c r="F214" s="34">
        <v>260015</v>
      </c>
      <c r="G214" s="34"/>
      <c r="H214" s="51">
        <v>34903</v>
      </c>
      <c r="I214" s="51">
        <v>172915</v>
      </c>
      <c r="J214" s="51">
        <v>186690</v>
      </c>
      <c r="K214" s="51">
        <v>49576</v>
      </c>
      <c r="L214" s="35">
        <v>444084</v>
      </c>
      <c r="M214" s="35"/>
      <c r="N214" s="59">
        <v>704099</v>
      </c>
    </row>
    <row r="215" spans="2:14">
      <c r="B215" s="57">
        <v>44211</v>
      </c>
      <c r="C215" s="58"/>
      <c r="D215" s="36">
        <v>75862</v>
      </c>
      <c r="E215" s="36">
        <v>183438</v>
      </c>
      <c r="F215" s="34">
        <v>259300</v>
      </c>
      <c r="G215" s="34"/>
      <c r="H215" s="51">
        <v>34145</v>
      </c>
      <c r="I215" s="51">
        <v>173540</v>
      </c>
      <c r="J215" s="51">
        <v>187965</v>
      </c>
      <c r="K215" s="51">
        <v>49608</v>
      </c>
      <c r="L215" s="35">
        <v>445258</v>
      </c>
      <c r="M215" s="35"/>
      <c r="N215" s="59">
        <v>704558</v>
      </c>
    </row>
    <row r="216" spans="2:14">
      <c r="B216" s="57">
        <v>44214</v>
      </c>
      <c r="C216" s="58"/>
      <c r="D216" s="36">
        <v>74750</v>
      </c>
      <c r="E216" s="36">
        <v>179730</v>
      </c>
      <c r="F216" s="34">
        <v>254480</v>
      </c>
      <c r="G216" s="34"/>
      <c r="H216" s="51">
        <v>32321</v>
      </c>
      <c r="I216" s="51">
        <v>174990</v>
      </c>
      <c r="J216" s="51">
        <v>193053</v>
      </c>
      <c r="K216" s="51">
        <v>49831</v>
      </c>
      <c r="L216" s="35">
        <v>450195</v>
      </c>
      <c r="M216" s="35"/>
      <c r="N216" s="59">
        <v>704675</v>
      </c>
    </row>
    <row r="217" spans="2:14">
      <c r="B217" s="57">
        <v>44215</v>
      </c>
      <c r="C217" s="58"/>
      <c r="D217" s="36">
        <v>74380</v>
      </c>
      <c r="E217" s="36">
        <v>177398</v>
      </c>
      <c r="F217" s="34">
        <v>251778</v>
      </c>
      <c r="G217" s="34"/>
      <c r="H217" s="51">
        <v>31905</v>
      </c>
      <c r="I217" s="51">
        <v>175599</v>
      </c>
      <c r="J217" s="51">
        <v>196734</v>
      </c>
      <c r="K217" s="51">
        <v>50027</v>
      </c>
      <c r="L217" s="35">
        <v>454265</v>
      </c>
      <c r="M217" s="35"/>
      <c r="N217" s="59">
        <v>706043</v>
      </c>
    </row>
    <row r="218" spans="2:14">
      <c r="B218" s="57">
        <v>44217</v>
      </c>
      <c r="C218" s="58"/>
      <c r="D218" s="36">
        <v>73665</v>
      </c>
      <c r="E218" s="36">
        <v>175348</v>
      </c>
      <c r="F218" s="34">
        <v>249013</v>
      </c>
      <c r="G218" s="34"/>
      <c r="H218" s="51">
        <v>31121</v>
      </c>
      <c r="I218" s="51">
        <v>176970</v>
      </c>
      <c r="J218" s="51">
        <v>203370</v>
      </c>
      <c r="K218" s="51">
        <v>50296</v>
      </c>
      <c r="L218" s="35">
        <v>461757</v>
      </c>
      <c r="M218" s="35"/>
      <c r="N218" s="59">
        <v>710770</v>
      </c>
    </row>
    <row r="219" spans="2:14">
      <c r="B219" s="57">
        <v>44221</v>
      </c>
      <c r="C219" s="58"/>
      <c r="D219" s="36">
        <v>74227</v>
      </c>
      <c r="E219" s="36">
        <v>175071</v>
      </c>
      <c r="F219" s="34">
        <v>249298</v>
      </c>
      <c r="G219" s="34"/>
      <c r="H219" s="51">
        <v>33263</v>
      </c>
      <c r="I219" s="51">
        <v>179288</v>
      </c>
      <c r="J219" s="51">
        <v>206214</v>
      </c>
      <c r="K219" s="51">
        <v>50540</v>
      </c>
      <c r="L219" s="35">
        <v>469305</v>
      </c>
      <c r="M219" s="35"/>
      <c r="N219" s="59">
        <v>718603</v>
      </c>
    </row>
    <row r="220" spans="2:14">
      <c r="B220" s="57">
        <v>44222</v>
      </c>
      <c r="C220" s="58"/>
      <c r="D220" s="36">
        <v>74981</v>
      </c>
      <c r="E220" s="36">
        <v>174856</v>
      </c>
      <c r="F220" s="34">
        <v>249837</v>
      </c>
      <c r="G220" s="34"/>
      <c r="H220" s="51">
        <v>34729</v>
      </c>
      <c r="I220" s="51">
        <v>180112</v>
      </c>
      <c r="J220" s="51">
        <v>207862</v>
      </c>
      <c r="K220" s="51">
        <v>50767</v>
      </c>
      <c r="L220" s="35">
        <v>473470</v>
      </c>
      <c r="M220" s="35"/>
      <c r="N220" s="59">
        <v>723307</v>
      </c>
    </row>
    <row r="221" spans="2:14">
      <c r="B221" s="57">
        <v>44223</v>
      </c>
      <c r="C221" s="58"/>
      <c r="D221" s="36">
        <v>75212</v>
      </c>
      <c r="E221" s="36">
        <v>175041</v>
      </c>
      <c r="F221" s="34">
        <v>250253</v>
      </c>
      <c r="G221" s="34"/>
      <c r="H221" s="51">
        <v>36069</v>
      </c>
      <c r="I221" s="51">
        <v>181565</v>
      </c>
      <c r="J221" s="51">
        <v>209460</v>
      </c>
      <c r="K221" s="51">
        <v>50840</v>
      </c>
      <c r="L221" s="35">
        <v>477934</v>
      </c>
      <c r="M221" s="35"/>
      <c r="N221" s="59">
        <v>728187</v>
      </c>
    </row>
    <row r="222" spans="2:14">
      <c r="B222" s="57">
        <v>44224</v>
      </c>
      <c r="C222" s="58"/>
      <c r="D222" s="36">
        <v>75044</v>
      </c>
      <c r="E222" s="36">
        <v>174912</v>
      </c>
      <c r="F222" s="34">
        <v>249956</v>
      </c>
      <c r="G222" s="34"/>
      <c r="H222" s="51">
        <v>38084</v>
      </c>
      <c r="I222" s="51">
        <v>182221</v>
      </c>
      <c r="J222" s="51">
        <v>210612</v>
      </c>
      <c r="K222" s="51">
        <v>50982</v>
      </c>
      <c r="L222" s="35">
        <v>481899</v>
      </c>
      <c r="M222" s="35"/>
      <c r="N222" s="59">
        <v>731855</v>
      </c>
    </row>
    <row r="223" spans="2:14">
      <c r="B223" s="57">
        <v>44225</v>
      </c>
      <c r="C223" s="58"/>
      <c r="D223" s="36">
        <v>77185</v>
      </c>
      <c r="E223" s="36">
        <v>175452</v>
      </c>
      <c r="F223" s="34">
        <v>252637</v>
      </c>
      <c r="G223" s="34"/>
      <c r="H223" s="51">
        <v>40479</v>
      </c>
      <c r="I223" s="51">
        <v>183068</v>
      </c>
      <c r="J223" s="51">
        <v>211692</v>
      </c>
      <c r="K223" s="51">
        <v>51093</v>
      </c>
      <c r="L223" s="35">
        <v>486332</v>
      </c>
      <c r="M223" s="35"/>
      <c r="N223" s="59">
        <v>738969</v>
      </c>
    </row>
    <row r="224" spans="2:14">
      <c r="B224" s="57">
        <v>44228</v>
      </c>
      <c r="C224" s="58"/>
      <c r="D224" s="36">
        <v>76925</v>
      </c>
      <c r="E224" s="36">
        <v>174547</v>
      </c>
      <c r="F224" s="34">
        <v>251472</v>
      </c>
      <c r="G224" s="34"/>
      <c r="H224" s="51">
        <v>46260</v>
      </c>
      <c r="I224" s="51">
        <v>185582</v>
      </c>
      <c r="J224" s="51">
        <v>214114</v>
      </c>
      <c r="K224" s="51">
        <v>51212</v>
      </c>
      <c r="L224" s="35">
        <v>497168</v>
      </c>
      <c r="M224" s="35"/>
      <c r="N224" s="59">
        <v>748640</v>
      </c>
    </row>
    <row r="225" spans="2:14">
      <c r="B225" s="57">
        <v>44229</v>
      </c>
      <c r="C225" s="58"/>
      <c r="D225" s="36">
        <v>80404</v>
      </c>
      <c r="E225" s="36">
        <v>174824</v>
      </c>
      <c r="F225" s="34">
        <v>255228</v>
      </c>
      <c r="G225" s="34"/>
      <c r="H225" s="51">
        <v>54529</v>
      </c>
      <c r="I225" s="51">
        <v>188515</v>
      </c>
      <c r="J225" s="51">
        <v>216343</v>
      </c>
      <c r="K225" s="51">
        <v>51415</v>
      </c>
      <c r="L225" s="35">
        <v>510802</v>
      </c>
      <c r="M225" s="35"/>
      <c r="N225" s="59">
        <v>766030</v>
      </c>
    </row>
    <row r="226" spans="2:14">
      <c r="B226" s="57">
        <v>44230</v>
      </c>
      <c r="C226" s="58"/>
      <c r="D226" s="36">
        <v>79228</v>
      </c>
      <c r="E226" s="36">
        <v>175103</v>
      </c>
      <c r="F226" s="34">
        <v>254331</v>
      </c>
      <c r="G226" s="34"/>
      <c r="H226" s="51">
        <v>61759</v>
      </c>
      <c r="I226" s="51">
        <v>192198</v>
      </c>
      <c r="J226" s="51">
        <v>218418</v>
      </c>
      <c r="K226" s="51">
        <v>51525</v>
      </c>
      <c r="L226" s="35">
        <v>523900</v>
      </c>
      <c r="M226" s="35"/>
      <c r="N226" s="59">
        <v>778231</v>
      </c>
    </row>
    <row r="227" spans="2:14">
      <c r="B227" s="57">
        <v>44231</v>
      </c>
      <c r="C227" s="58"/>
      <c r="D227" s="36">
        <v>79961</v>
      </c>
      <c r="E227" s="36">
        <v>175855</v>
      </c>
      <c r="F227" s="34">
        <v>255816</v>
      </c>
      <c r="G227" s="34"/>
      <c r="H227" s="51">
        <v>70018</v>
      </c>
      <c r="I227" s="51">
        <v>199434</v>
      </c>
      <c r="J227" s="51">
        <v>219554</v>
      </c>
      <c r="K227" s="51">
        <v>51824</v>
      </c>
      <c r="L227" s="35">
        <v>540830</v>
      </c>
      <c r="M227" s="35"/>
      <c r="N227" s="59">
        <v>796646</v>
      </c>
    </row>
    <row r="228" spans="2:14">
      <c r="B228" s="57">
        <v>44232</v>
      </c>
      <c r="C228" s="58"/>
      <c r="D228" s="36">
        <v>80741</v>
      </c>
      <c r="E228" s="36">
        <v>176386</v>
      </c>
      <c r="F228" s="34">
        <v>257127</v>
      </c>
      <c r="G228" s="34"/>
      <c r="H228" s="51">
        <v>78036</v>
      </c>
      <c r="I228" s="51">
        <v>201907</v>
      </c>
      <c r="J228" s="51">
        <v>221008</v>
      </c>
      <c r="K228" s="51">
        <v>52080</v>
      </c>
      <c r="L228" s="35">
        <v>553031</v>
      </c>
      <c r="M228" s="35"/>
      <c r="N228" s="59">
        <v>810158</v>
      </c>
    </row>
    <row r="229" spans="2:14">
      <c r="B229" s="57">
        <v>44235</v>
      </c>
      <c r="C229" s="58"/>
      <c r="D229" s="36">
        <v>80869</v>
      </c>
      <c r="E229" s="36">
        <v>176242</v>
      </c>
      <c r="F229" s="34">
        <v>257111</v>
      </c>
      <c r="G229" s="34"/>
      <c r="H229" s="51">
        <v>87794</v>
      </c>
      <c r="I229" s="51">
        <v>206275</v>
      </c>
      <c r="J229" s="51">
        <v>224111</v>
      </c>
      <c r="K229" s="51">
        <v>52465</v>
      </c>
      <c r="L229" s="35">
        <v>570645</v>
      </c>
      <c r="M229" s="35"/>
      <c r="N229" s="59">
        <v>827756</v>
      </c>
    </row>
    <row r="230" spans="2:14">
      <c r="B230" s="57">
        <v>44236</v>
      </c>
      <c r="C230" s="58"/>
      <c r="D230" s="36">
        <v>80953</v>
      </c>
      <c r="E230" s="36">
        <v>176375</v>
      </c>
      <c r="F230" s="34">
        <v>257328</v>
      </c>
      <c r="G230" s="34"/>
      <c r="H230" s="51">
        <v>98410</v>
      </c>
      <c r="I230" s="51">
        <v>208747</v>
      </c>
      <c r="J230" s="51">
        <v>227086</v>
      </c>
      <c r="K230" s="51">
        <v>52526</v>
      </c>
      <c r="L230" s="35">
        <v>586769</v>
      </c>
      <c r="M230" s="35"/>
      <c r="N230" s="59">
        <v>844097</v>
      </c>
    </row>
    <row r="231" spans="2:14">
      <c r="B231" s="57">
        <v>44237</v>
      </c>
      <c r="C231" s="58"/>
      <c r="D231" s="36">
        <v>81074</v>
      </c>
      <c r="E231" s="36">
        <v>176343</v>
      </c>
      <c r="F231" s="34">
        <v>257417</v>
      </c>
      <c r="G231" s="34"/>
      <c r="H231" s="51">
        <v>108304</v>
      </c>
      <c r="I231" s="51">
        <v>216337</v>
      </c>
      <c r="J231" s="51">
        <v>229026</v>
      </c>
      <c r="K231" s="51">
        <v>52600</v>
      </c>
      <c r="L231" s="35">
        <v>606267</v>
      </c>
      <c r="M231" s="35"/>
      <c r="N231" s="59">
        <v>863684</v>
      </c>
    </row>
    <row r="232" spans="2:14">
      <c r="B232" s="57">
        <v>44238</v>
      </c>
      <c r="C232" s="58"/>
      <c r="D232" s="36">
        <v>80760</v>
      </c>
      <c r="E232" s="36">
        <v>176505</v>
      </c>
      <c r="F232" s="34">
        <v>257265</v>
      </c>
      <c r="G232" s="34"/>
      <c r="H232" s="51">
        <v>113897</v>
      </c>
      <c r="I232" s="51">
        <v>217098</v>
      </c>
      <c r="J232" s="51">
        <v>230340</v>
      </c>
      <c r="K232" s="51">
        <v>52668</v>
      </c>
      <c r="L232" s="35">
        <v>614003</v>
      </c>
      <c r="M232" s="35"/>
      <c r="N232" s="59">
        <v>871268</v>
      </c>
    </row>
    <row r="233" spans="2:14">
      <c r="B233" s="57">
        <v>44239</v>
      </c>
      <c r="C233" s="58"/>
      <c r="D233" s="36">
        <v>81230</v>
      </c>
      <c r="E233" s="36">
        <v>176217</v>
      </c>
      <c r="F233" s="34">
        <v>257447</v>
      </c>
      <c r="G233" s="34"/>
      <c r="H233" s="51">
        <v>117832</v>
      </c>
      <c r="I233" s="51">
        <v>218241</v>
      </c>
      <c r="J233" s="51">
        <v>232252</v>
      </c>
      <c r="K233" s="51">
        <v>52673</v>
      </c>
      <c r="L233" s="35">
        <v>620998</v>
      </c>
      <c r="M233" s="35"/>
      <c r="N233" s="59">
        <v>878445</v>
      </c>
    </row>
    <row r="234" spans="2:14">
      <c r="B234" s="57">
        <v>44242</v>
      </c>
      <c r="C234" s="58"/>
      <c r="D234" s="36">
        <v>80838</v>
      </c>
      <c r="E234" s="36">
        <v>175693</v>
      </c>
      <c r="F234" s="34">
        <v>256531</v>
      </c>
      <c r="G234" s="34"/>
      <c r="H234" s="51">
        <v>122093</v>
      </c>
      <c r="I234" s="51">
        <v>219039</v>
      </c>
      <c r="J234" s="51">
        <v>232644</v>
      </c>
      <c r="K234" s="51">
        <v>52648</v>
      </c>
      <c r="L234" s="35">
        <v>626424</v>
      </c>
      <c r="M234" s="35"/>
      <c r="N234" s="59">
        <v>882955</v>
      </c>
    </row>
    <row r="235" spans="2:14">
      <c r="B235" s="57">
        <v>44243</v>
      </c>
      <c r="C235" s="58"/>
      <c r="D235" s="36">
        <v>80854</v>
      </c>
      <c r="E235" s="36">
        <v>175374</v>
      </c>
      <c r="F235" s="34">
        <v>256228</v>
      </c>
      <c r="G235" s="34"/>
      <c r="H235" s="51">
        <v>125237</v>
      </c>
      <c r="I235" s="51">
        <v>220328</v>
      </c>
      <c r="J235" s="51">
        <v>233203</v>
      </c>
      <c r="K235" s="51">
        <v>52724</v>
      </c>
      <c r="L235" s="35">
        <v>631492</v>
      </c>
      <c r="M235" s="35"/>
      <c r="N235" s="59">
        <v>887720</v>
      </c>
    </row>
    <row r="236" spans="2:14">
      <c r="B236" s="57">
        <v>44244</v>
      </c>
      <c r="C236" s="58"/>
      <c r="D236" s="36">
        <v>80924</v>
      </c>
      <c r="E236" s="36">
        <v>175054</v>
      </c>
      <c r="F236" s="34">
        <v>255978</v>
      </c>
      <c r="G236" s="34"/>
      <c r="H236" s="51">
        <v>127461</v>
      </c>
      <c r="I236" s="51">
        <v>221309</v>
      </c>
      <c r="J236" s="51">
        <v>233723</v>
      </c>
      <c r="K236" s="51">
        <v>52830</v>
      </c>
      <c r="L236" s="35">
        <v>635323</v>
      </c>
      <c r="M236" s="35"/>
      <c r="N236" s="59">
        <v>891301</v>
      </c>
    </row>
    <row r="237" spans="2:14">
      <c r="B237" s="57">
        <v>44245</v>
      </c>
      <c r="C237" s="58"/>
      <c r="D237" s="36">
        <v>80758</v>
      </c>
      <c r="E237" s="36">
        <v>174845</v>
      </c>
      <c r="F237" s="34">
        <v>255603</v>
      </c>
      <c r="G237" s="34"/>
      <c r="H237" s="51">
        <v>130606</v>
      </c>
      <c r="I237" s="51">
        <v>223371</v>
      </c>
      <c r="J237" s="51">
        <v>234158</v>
      </c>
      <c r="K237" s="51">
        <v>52973</v>
      </c>
      <c r="L237" s="35">
        <v>641108</v>
      </c>
      <c r="M237" s="35"/>
      <c r="N237" s="59">
        <v>896711</v>
      </c>
    </row>
    <row r="238" spans="2:14">
      <c r="B238" s="57">
        <v>44246</v>
      </c>
      <c r="C238" s="58"/>
      <c r="D238" s="36">
        <v>81089</v>
      </c>
      <c r="E238" s="36">
        <v>174479</v>
      </c>
      <c r="F238" s="34">
        <v>255568</v>
      </c>
      <c r="G238" s="34"/>
      <c r="H238" s="51">
        <v>132185</v>
      </c>
      <c r="I238" s="51">
        <v>224208</v>
      </c>
      <c r="J238" s="51">
        <v>234402</v>
      </c>
      <c r="K238" s="51">
        <v>53022</v>
      </c>
      <c r="L238" s="35">
        <v>643817</v>
      </c>
      <c r="M238" s="35"/>
      <c r="N238" s="59">
        <v>899385</v>
      </c>
    </row>
    <row r="239" spans="2:14">
      <c r="B239" s="57">
        <v>44249</v>
      </c>
      <c r="C239" s="58"/>
      <c r="D239" s="36">
        <v>80937</v>
      </c>
      <c r="E239" s="36">
        <v>173885</v>
      </c>
      <c r="F239" s="34">
        <v>254822</v>
      </c>
      <c r="G239" s="34"/>
      <c r="H239" s="51">
        <v>132855</v>
      </c>
      <c r="I239" s="51">
        <v>225134</v>
      </c>
      <c r="J239" s="51">
        <v>234002</v>
      </c>
      <c r="K239" s="51">
        <v>53053</v>
      </c>
      <c r="L239" s="35">
        <v>645044</v>
      </c>
      <c r="M239" s="35"/>
      <c r="N239" s="59">
        <v>899866</v>
      </c>
    </row>
    <row r="240" spans="2:14">
      <c r="B240" s="57">
        <v>44250</v>
      </c>
      <c r="C240" s="58"/>
      <c r="D240" s="36">
        <v>80853</v>
      </c>
      <c r="E240" s="36">
        <v>173522</v>
      </c>
      <c r="F240" s="34">
        <v>254375</v>
      </c>
      <c r="G240" s="34"/>
      <c r="H240" s="51">
        <v>133347</v>
      </c>
      <c r="I240" s="51">
        <v>225362</v>
      </c>
      <c r="J240" s="51">
        <v>234488</v>
      </c>
      <c r="K240" s="51">
        <v>53022</v>
      </c>
      <c r="L240" s="35">
        <v>646219</v>
      </c>
      <c r="M240" s="35"/>
      <c r="N240" s="59">
        <v>900594</v>
      </c>
    </row>
    <row r="241" spans="2:14">
      <c r="B241" s="57">
        <v>44251</v>
      </c>
      <c r="C241" s="58"/>
      <c r="D241" s="36">
        <v>81072</v>
      </c>
      <c r="E241" s="36">
        <v>173093</v>
      </c>
      <c r="F241" s="34">
        <v>254165</v>
      </c>
      <c r="G241" s="34"/>
      <c r="H241" s="51">
        <v>133728</v>
      </c>
      <c r="I241" s="51">
        <v>225410</v>
      </c>
      <c r="J241" s="51">
        <v>234534</v>
      </c>
      <c r="K241" s="51">
        <v>53014</v>
      </c>
      <c r="L241" s="35">
        <v>646686</v>
      </c>
      <c r="M241" s="35"/>
      <c r="N241" s="59">
        <v>900851</v>
      </c>
    </row>
    <row r="242" spans="2:14">
      <c r="B242" s="57">
        <v>44252</v>
      </c>
      <c r="C242" s="58"/>
      <c r="D242" s="36">
        <v>81318</v>
      </c>
      <c r="E242" s="36">
        <v>172506</v>
      </c>
      <c r="F242" s="34">
        <v>253824</v>
      </c>
      <c r="G242" s="34"/>
      <c r="H242" s="51">
        <v>133878</v>
      </c>
      <c r="I242" s="51">
        <v>225291</v>
      </c>
      <c r="J242" s="51">
        <v>234571</v>
      </c>
      <c r="K242" s="51">
        <v>53159</v>
      </c>
      <c r="L242" s="35">
        <v>646899</v>
      </c>
      <c r="M242" s="35"/>
      <c r="N242" s="59">
        <v>900723</v>
      </c>
    </row>
    <row r="243" spans="2:14">
      <c r="B243" s="57">
        <v>44253</v>
      </c>
      <c r="C243" s="58"/>
      <c r="D243" s="36">
        <v>81681</v>
      </c>
      <c r="E243" s="36">
        <v>171958</v>
      </c>
      <c r="F243" s="34">
        <v>253639</v>
      </c>
      <c r="G243" s="34"/>
      <c r="H243" s="51">
        <v>133520</v>
      </c>
      <c r="I243" s="51">
        <v>224813</v>
      </c>
      <c r="J243" s="51">
        <v>234300</v>
      </c>
      <c r="K243" s="51">
        <v>53111</v>
      </c>
      <c r="L243" s="35">
        <v>645744</v>
      </c>
      <c r="M243" s="35"/>
      <c r="N243" s="59">
        <v>899383</v>
      </c>
    </row>
    <row r="244" spans="2:14">
      <c r="B244" s="57">
        <v>44256</v>
      </c>
      <c r="C244" s="58"/>
      <c r="D244" s="36">
        <v>80050</v>
      </c>
      <c r="E244" s="36">
        <v>167592</v>
      </c>
      <c r="F244" s="34">
        <v>247642</v>
      </c>
      <c r="G244" s="34"/>
      <c r="H244" s="51">
        <v>127199</v>
      </c>
      <c r="I244" s="51">
        <v>222469</v>
      </c>
      <c r="J244" s="51">
        <v>233601</v>
      </c>
      <c r="K244" s="51">
        <v>53063</v>
      </c>
      <c r="L244" s="35">
        <v>636332</v>
      </c>
      <c r="M244" s="35"/>
      <c r="N244" s="59">
        <v>883974</v>
      </c>
    </row>
    <row r="245" spans="2:14">
      <c r="B245" s="57">
        <v>44257</v>
      </c>
      <c r="C245" s="58"/>
      <c r="D245" s="36">
        <v>79941</v>
      </c>
      <c r="E245" s="36">
        <v>165050</v>
      </c>
      <c r="F245" s="34">
        <v>244991</v>
      </c>
      <c r="G245" s="34"/>
      <c r="H245" s="51">
        <v>120138</v>
      </c>
      <c r="I245" s="51">
        <v>221735</v>
      </c>
      <c r="J245" s="51">
        <v>234504</v>
      </c>
      <c r="K245" s="51">
        <v>52478</v>
      </c>
      <c r="L245" s="35">
        <v>628855</v>
      </c>
      <c r="M245" s="35"/>
      <c r="N245" s="59">
        <v>873846</v>
      </c>
    </row>
    <row r="246" spans="2:14">
      <c r="B246" s="57">
        <v>44258</v>
      </c>
      <c r="C246" s="58"/>
      <c r="D246" s="36">
        <v>79107</v>
      </c>
      <c r="E246" s="36">
        <v>162134</v>
      </c>
      <c r="F246" s="34">
        <v>241241</v>
      </c>
      <c r="G246" s="34"/>
      <c r="H246" s="51">
        <v>113846</v>
      </c>
      <c r="I246" s="51">
        <v>221811</v>
      </c>
      <c r="J246" s="51">
        <v>235205</v>
      </c>
      <c r="K246" s="51">
        <v>51863</v>
      </c>
      <c r="L246" s="35">
        <v>622725</v>
      </c>
      <c r="M246" s="35"/>
      <c r="N246" s="59">
        <v>863966</v>
      </c>
    </row>
    <row r="247" spans="2:14">
      <c r="B247" s="57">
        <v>44259</v>
      </c>
      <c r="C247" s="58"/>
      <c r="D247" s="36">
        <v>79030</v>
      </c>
      <c r="E247" s="36">
        <v>159469</v>
      </c>
      <c r="F247" s="34">
        <v>238499</v>
      </c>
      <c r="G247" s="34"/>
      <c r="H247" s="51">
        <v>107576</v>
      </c>
      <c r="I247" s="51">
        <v>222853</v>
      </c>
      <c r="J247" s="51">
        <v>235487</v>
      </c>
      <c r="K247" s="51">
        <v>51812</v>
      </c>
      <c r="L247" s="35">
        <v>617728</v>
      </c>
      <c r="M247" s="35"/>
      <c r="N247" s="59">
        <v>856227</v>
      </c>
    </row>
    <row r="248" spans="2:14">
      <c r="B248" s="57">
        <v>44260</v>
      </c>
      <c r="C248" s="58"/>
      <c r="D248" s="36">
        <v>79460</v>
      </c>
      <c r="E248" s="36">
        <v>158400</v>
      </c>
      <c r="F248" s="34">
        <v>237860</v>
      </c>
      <c r="G248" s="34"/>
      <c r="H248" s="51">
        <v>102880</v>
      </c>
      <c r="I248" s="51">
        <v>223095</v>
      </c>
      <c r="J248" s="51">
        <v>234693</v>
      </c>
      <c r="K248" s="51">
        <v>51821</v>
      </c>
      <c r="L248" s="35">
        <v>612489</v>
      </c>
      <c r="M248" s="35"/>
      <c r="N248" s="59">
        <v>850349</v>
      </c>
    </row>
    <row r="249" spans="2:14">
      <c r="B249" s="57">
        <v>44263</v>
      </c>
      <c r="C249" s="58"/>
      <c r="D249" s="36">
        <v>78055</v>
      </c>
      <c r="E249" s="36">
        <v>156924</v>
      </c>
      <c r="F249" s="34">
        <v>234979</v>
      </c>
      <c r="G249" s="34"/>
      <c r="H249" s="51">
        <v>96465</v>
      </c>
      <c r="I249" s="51">
        <v>223192</v>
      </c>
      <c r="J249" s="51">
        <v>234676</v>
      </c>
      <c r="K249" s="51">
        <v>51667</v>
      </c>
      <c r="L249" s="35">
        <v>606000</v>
      </c>
      <c r="M249" s="35"/>
      <c r="N249" s="59">
        <v>840979</v>
      </c>
    </row>
    <row r="250" spans="2:14">
      <c r="B250" s="57">
        <v>44264</v>
      </c>
      <c r="C250" s="58"/>
      <c r="D250" s="36">
        <v>78525</v>
      </c>
      <c r="E250" s="36">
        <v>155932</v>
      </c>
      <c r="F250" s="34">
        <v>234457</v>
      </c>
      <c r="G250" s="34"/>
      <c r="H250" s="51">
        <v>91131</v>
      </c>
      <c r="I250" s="51">
        <v>223232</v>
      </c>
      <c r="J250" s="51">
        <v>234089</v>
      </c>
      <c r="K250" s="51">
        <v>51422</v>
      </c>
      <c r="L250" s="35">
        <v>599874</v>
      </c>
      <c r="M250" s="35"/>
      <c r="N250" s="59">
        <v>834331</v>
      </c>
    </row>
    <row r="251" spans="2:14">
      <c r="B251" s="57">
        <v>44265</v>
      </c>
      <c r="C251" s="58"/>
      <c r="D251" s="36">
        <v>78681</v>
      </c>
      <c r="E251" s="36">
        <v>154984</v>
      </c>
      <c r="F251" s="34">
        <v>233665</v>
      </c>
      <c r="G251" s="34"/>
      <c r="H251" s="51">
        <v>85354</v>
      </c>
      <c r="I251" s="51">
        <v>223606</v>
      </c>
      <c r="J251" s="51">
        <v>234032</v>
      </c>
      <c r="K251" s="51">
        <v>51270</v>
      </c>
      <c r="L251" s="35">
        <v>594262</v>
      </c>
      <c r="M251" s="35"/>
      <c r="N251" s="59">
        <v>827927</v>
      </c>
    </row>
    <row r="252" spans="2:14">
      <c r="B252" s="57">
        <v>44266</v>
      </c>
      <c r="C252" s="58"/>
      <c r="D252" s="36">
        <v>78768</v>
      </c>
      <c r="E252" s="36">
        <v>154027</v>
      </c>
      <c r="F252" s="34">
        <v>232795</v>
      </c>
      <c r="G252" s="34"/>
      <c r="H252" s="51">
        <v>81860</v>
      </c>
      <c r="I252" s="51">
        <v>223754</v>
      </c>
      <c r="J252" s="51">
        <v>233932</v>
      </c>
      <c r="K252" s="51">
        <v>51346</v>
      </c>
      <c r="L252" s="35">
        <v>590892</v>
      </c>
      <c r="M252" s="35"/>
      <c r="N252" s="59">
        <v>823687</v>
      </c>
    </row>
    <row r="253" spans="2:14">
      <c r="B253" s="57">
        <v>44270</v>
      </c>
      <c r="C253" s="58"/>
      <c r="D253" s="36">
        <v>78688</v>
      </c>
      <c r="E253" s="36">
        <v>152021</v>
      </c>
      <c r="F253" s="34">
        <v>230709</v>
      </c>
      <c r="G253" s="34"/>
      <c r="H253" s="51">
        <v>75294</v>
      </c>
      <c r="I253" s="51">
        <v>221696</v>
      </c>
      <c r="J253" s="51">
        <v>233156</v>
      </c>
      <c r="K253" s="51">
        <v>51136</v>
      </c>
      <c r="L253" s="35">
        <v>581282</v>
      </c>
      <c r="M253" s="35"/>
      <c r="N253" s="59">
        <v>811991</v>
      </c>
    </row>
    <row r="254" spans="2:14">
      <c r="B254" s="57">
        <v>44271</v>
      </c>
      <c r="C254" s="58"/>
      <c r="D254" s="36">
        <v>78267</v>
      </c>
      <c r="E254" s="36">
        <v>150465</v>
      </c>
      <c r="F254" s="34">
        <v>228732</v>
      </c>
      <c r="G254" s="34"/>
      <c r="H254" s="51">
        <v>72187</v>
      </c>
      <c r="I254" s="51">
        <v>221596</v>
      </c>
      <c r="J254" s="51">
        <v>232279</v>
      </c>
      <c r="K254" s="51">
        <v>51071</v>
      </c>
      <c r="L254" s="35">
        <v>577133</v>
      </c>
      <c r="M254" s="35"/>
      <c r="N254" s="59">
        <v>805865</v>
      </c>
    </row>
    <row r="255" spans="2:14">
      <c r="B255" s="57">
        <v>44272</v>
      </c>
      <c r="C255" s="58"/>
      <c r="D255" s="36">
        <v>78314</v>
      </c>
      <c r="E255" s="36">
        <v>149652</v>
      </c>
      <c r="F255" s="34">
        <v>227966</v>
      </c>
      <c r="G255" s="34"/>
      <c r="H255" s="51">
        <v>67162</v>
      </c>
      <c r="I255" s="51">
        <v>212979</v>
      </c>
      <c r="J255" s="51">
        <v>231533</v>
      </c>
      <c r="K255" s="51">
        <v>50932</v>
      </c>
      <c r="L255" s="35">
        <v>562606</v>
      </c>
      <c r="M255" s="35"/>
      <c r="N255" s="59">
        <v>790572</v>
      </c>
    </row>
    <row r="256" spans="2:14">
      <c r="B256" s="57">
        <v>44274</v>
      </c>
      <c r="C256" s="58"/>
      <c r="D256" s="36">
        <v>77698</v>
      </c>
      <c r="E256" s="36">
        <v>148234</v>
      </c>
      <c r="F256" s="34">
        <v>225932</v>
      </c>
      <c r="G256" s="34"/>
      <c r="H256" s="51">
        <v>63845</v>
      </c>
      <c r="I256" s="51">
        <v>211661</v>
      </c>
      <c r="J256" s="51">
        <v>231101</v>
      </c>
      <c r="K256" s="51">
        <v>50751</v>
      </c>
      <c r="L256" s="35">
        <v>557358</v>
      </c>
      <c r="M256" s="35"/>
      <c r="N256" s="59">
        <v>783290</v>
      </c>
    </row>
    <row r="257" spans="2:14">
      <c r="B257" s="57">
        <v>44278</v>
      </c>
      <c r="C257" s="58"/>
      <c r="D257" s="36">
        <v>76860</v>
      </c>
      <c r="E257" s="36">
        <v>146381</v>
      </c>
      <c r="F257" s="34">
        <v>223241</v>
      </c>
      <c r="G257" s="34"/>
      <c r="H257" s="51">
        <v>60929</v>
      </c>
      <c r="I257" s="51">
        <v>209107</v>
      </c>
      <c r="J257" s="51">
        <v>229913</v>
      </c>
      <c r="K257" s="51">
        <v>50557</v>
      </c>
      <c r="L257" s="35">
        <v>550506</v>
      </c>
      <c r="M257" s="35"/>
      <c r="N257" s="59">
        <v>773747</v>
      </c>
    </row>
    <row r="258" spans="2:14">
      <c r="B258" s="57">
        <v>44279</v>
      </c>
      <c r="C258" s="58"/>
      <c r="D258" s="36">
        <v>76910</v>
      </c>
      <c r="E258" s="36">
        <v>145415</v>
      </c>
      <c r="F258" s="34">
        <v>222325</v>
      </c>
      <c r="G258" s="34"/>
      <c r="H258" s="51">
        <v>59916</v>
      </c>
      <c r="I258" s="51">
        <v>208666</v>
      </c>
      <c r="J258" s="51">
        <v>229648</v>
      </c>
      <c r="K258" s="51">
        <v>50385</v>
      </c>
      <c r="L258" s="35">
        <v>548615</v>
      </c>
      <c r="M258" s="35"/>
      <c r="N258" s="59">
        <v>770940</v>
      </c>
    </row>
    <row r="259" spans="2:14">
      <c r="B259" s="57">
        <v>44280</v>
      </c>
      <c r="C259" s="58"/>
      <c r="D259" s="36">
        <v>77697</v>
      </c>
      <c r="E259" s="36">
        <v>144572</v>
      </c>
      <c r="F259" s="34">
        <v>222269</v>
      </c>
      <c r="G259" s="34"/>
      <c r="H259" s="51">
        <v>58960</v>
      </c>
      <c r="I259" s="51">
        <v>207913</v>
      </c>
      <c r="J259" s="51">
        <v>228833</v>
      </c>
      <c r="K259" s="51">
        <v>50239</v>
      </c>
      <c r="L259" s="35">
        <v>545945</v>
      </c>
      <c r="M259" s="35"/>
      <c r="N259" s="59">
        <v>768214</v>
      </c>
    </row>
    <row r="260" spans="2:14">
      <c r="B260" s="57">
        <v>44281</v>
      </c>
      <c r="C260" s="58"/>
      <c r="D260" s="36">
        <v>77382</v>
      </c>
      <c r="E260" s="36">
        <v>143902</v>
      </c>
      <c r="F260" s="34">
        <v>221284</v>
      </c>
      <c r="G260" s="34"/>
      <c r="H260" s="51">
        <v>58056</v>
      </c>
      <c r="I260" s="51">
        <v>206697</v>
      </c>
      <c r="J260" s="51">
        <v>227713</v>
      </c>
      <c r="K260" s="51">
        <v>50228</v>
      </c>
      <c r="L260" s="35">
        <v>542694</v>
      </c>
      <c r="M260" s="35"/>
      <c r="N260" s="59">
        <v>763978</v>
      </c>
    </row>
    <row r="261" spans="2:14">
      <c r="B261" s="57">
        <v>44284</v>
      </c>
      <c r="C261" s="58"/>
      <c r="D261" s="36">
        <v>76634</v>
      </c>
      <c r="E261" s="36">
        <v>142608</v>
      </c>
      <c r="F261" s="34">
        <v>219242</v>
      </c>
      <c r="G261" s="34"/>
      <c r="H261" s="51">
        <v>56800</v>
      </c>
      <c r="I261" s="51">
        <v>205006</v>
      </c>
      <c r="J261" s="51">
        <v>226442</v>
      </c>
      <c r="K261" s="51">
        <v>50118</v>
      </c>
      <c r="L261" s="35">
        <v>538366</v>
      </c>
      <c r="M261" s="35"/>
      <c r="N261" s="59">
        <v>757608</v>
      </c>
    </row>
    <row r="262" spans="2:14">
      <c r="B262" s="57">
        <v>44285</v>
      </c>
      <c r="C262" s="58"/>
      <c r="D262" s="36">
        <v>76467</v>
      </c>
      <c r="E262" s="36">
        <v>141415</v>
      </c>
      <c r="F262" s="34">
        <v>217882</v>
      </c>
      <c r="G262" s="34"/>
      <c r="H262" s="51">
        <v>55689</v>
      </c>
      <c r="I262" s="51">
        <v>203641</v>
      </c>
      <c r="J262" s="51">
        <v>225470</v>
      </c>
      <c r="K262" s="51">
        <v>50048</v>
      </c>
      <c r="L262" s="35">
        <v>534848</v>
      </c>
      <c r="M262" s="35"/>
      <c r="N262" s="59">
        <v>752730</v>
      </c>
    </row>
    <row r="263" spans="2:14">
      <c r="B263" s="57">
        <v>44286</v>
      </c>
      <c r="C263" s="58"/>
      <c r="D263" s="36">
        <v>75720</v>
      </c>
      <c r="E263" s="36">
        <v>139810</v>
      </c>
      <c r="F263" s="34">
        <v>215530</v>
      </c>
      <c r="G263" s="34"/>
      <c r="H263" s="51">
        <v>54250</v>
      </c>
      <c r="I263" s="51">
        <v>200056</v>
      </c>
      <c r="J263" s="51">
        <v>223963</v>
      </c>
      <c r="K263" s="51">
        <v>49829</v>
      </c>
      <c r="L263" s="35">
        <v>528098</v>
      </c>
      <c r="M263" s="35"/>
      <c r="N263" s="59">
        <v>743628</v>
      </c>
    </row>
    <row r="264" spans="2:14">
      <c r="B264" s="57">
        <v>44291</v>
      </c>
      <c r="C264" s="58"/>
      <c r="D264" s="36">
        <v>74450</v>
      </c>
      <c r="E264" s="36">
        <v>137652</v>
      </c>
      <c r="F264" s="34">
        <v>212102</v>
      </c>
      <c r="G264" s="34"/>
      <c r="H264" s="51">
        <v>50824</v>
      </c>
      <c r="I264" s="51">
        <v>195198</v>
      </c>
      <c r="J264" s="51">
        <v>220389</v>
      </c>
      <c r="K264" s="51">
        <v>49348</v>
      </c>
      <c r="L264" s="35">
        <v>515759</v>
      </c>
      <c r="M264" s="35"/>
      <c r="N264" s="59">
        <v>727861</v>
      </c>
    </row>
    <row r="265" spans="2:14">
      <c r="B265" s="57">
        <v>44292</v>
      </c>
      <c r="C265" s="58"/>
      <c r="D265" s="36">
        <v>71269</v>
      </c>
      <c r="E265" s="36">
        <v>135831</v>
      </c>
      <c r="F265" s="34">
        <v>207100</v>
      </c>
      <c r="G265" s="34"/>
      <c r="H265" s="51">
        <v>47445</v>
      </c>
      <c r="I265" s="51">
        <v>190533</v>
      </c>
      <c r="J265" s="51">
        <v>217960</v>
      </c>
      <c r="K265" s="51">
        <v>48993</v>
      </c>
      <c r="L265" s="35">
        <v>504931</v>
      </c>
      <c r="M265" s="35"/>
      <c r="N265" s="59">
        <v>712031</v>
      </c>
    </row>
    <row r="266" spans="2:14">
      <c r="B266" s="57">
        <v>44293</v>
      </c>
      <c r="C266" s="58"/>
      <c r="D266" s="36">
        <v>71293</v>
      </c>
      <c r="E266" s="36">
        <v>134174</v>
      </c>
      <c r="F266" s="34">
        <v>205467</v>
      </c>
      <c r="G266" s="34"/>
      <c r="H266" s="51">
        <v>43806</v>
      </c>
      <c r="I266" s="51">
        <v>186576</v>
      </c>
      <c r="J266" s="51">
        <v>215833</v>
      </c>
      <c r="K266" s="51">
        <v>48749</v>
      </c>
      <c r="L266" s="35">
        <v>494964</v>
      </c>
      <c r="M266" s="35"/>
      <c r="N266" s="59">
        <v>700431</v>
      </c>
    </row>
    <row r="267" spans="2:14">
      <c r="B267" s="57">
        <v>44294</v>
      </c>
      <c r="C267" s="58"/>
      <c r="D267" s="36">
        <v>70544</v>
      </c>
      <c r="E267" s="36">
        <v>132736</v>
      </c>
      <c r="F267" s="34">
        <v>203280</v>
      </c>
      <c r="G267" s="34"/>
      <c r="H267" s="51">
        <v>40552</v>
      </c>
      <c r="I267" s="51">
        <v>183480</v>
      </c>
      <c r="J267" s="51">
        <v>214291</v>
      </c>
      <c r="K267" s="51">
        <v>48392</v>
      </c>
      <c r="L267" s="35">
        <v>486715</v>
      </c>
      <c r="M267" s="35"/>
      <c r="N267" s="59">
        <v>689995</v>
      </c>
    </row>
    <row r="268" spans="2:14">
      <c r="B268" s="57">
        <v>44295</v>
      </c>
      <c r="C268" s="58"/>
      <c r="D268" s="36">
        <v>70891</v>
      </c>
      <c r="E268" s="36">
        <v>131962</v>
      </c>
      <c r="F268" s="34">
        <v>202853</v>
      </c>
      <c r="G268" s="34"/>
      <c r="H268" s="51">
        <v>37680</v>
      </c>
      <c r="I268" s="51">
        <v>181401</v>
      </c>
      <c r="J268" s="51">
        <v>212568</v>
      </c>
      <c r="K268" s="51">
        <v>48257</v>
      </c>
      <c r="L268" s="35">
        <v>479906</v>
      </c>
      <c r="M268" s="35"/>
      <c r="N268" s="59">
        <v>682759</v>
      </c>
    </row>
    <row r="269" spans="2:14">
      <c r="B269" s="57">
        <v>44298</v>
      </c>
      <c r="C269" s="58"/>
      <c r="D269" s="36">
        <v>69902</v>
      </c>
      <c r="E269" s="36">
        <v>130436</v>
      </c>
      <c r="F269" s="34">
        <v>200338</v>
      </c>
      <c r="G269" s="34"/>
      <c r="H269" s="51">
        <v>34891</v>
      </c>
      <c r="I269" s="51">
        <v>179126</v>
      </c>
      <c r="J269" s="51">
        <v>211103</v>
      </c>
      <c r="K269" s="51">
        <v>48057</v>
      </c>
      <c r="L269" s="35">
        <v>473177</v>
      </c>
      <c r="M269" s="35"/>
      <c r="N269" s="59">
        <v>673515</v>
      </c>
    </row>
    <row r="270" spans="2:14">
      <c r="B270" s="57">
        <v>44299</v>
      </c>
      <c r="C270" s="58"/>
      <c r="D270" s="36">
        <v>69794</v>
      </c>
      <c r="E270" s="36">
        <v>129714</v>
      </c>
      <c r="F270" s="34">
        <v>199508</v>
      </c>
      <c r="G270" s="34"/>
      <c r="H270" s="51">
        <v>33243</v>
      </c>
      <c r="I270" s="51">
        <v>177721</v>
      </c>
      <c r="J270" s="51">
        <v>210293</v>
      </c>
      <c r="K270" s="51">
        <v>47973</v>
      </c>
      <c r="L270" s="35">
        <v>469230</v>
      </c>
      <c r="M270" s="35"/>
      <c r="N270" s="59">
        <v>668738</v>
      </c>
    </row>
    <row r="271" spans="2:14">
      <c r="B271" s="57">
        <v>44300</v>
      </c>
      <c r="C271" s="58"/>
      <c r="D271" s="36">
        <v>69471</v>
      </c>
      <c r="E271" s="36">
        <v>128973</v>
      </c>
      <c r="F271" s="34">
        <v>198444</v>
      </c>
      <c r="G271" s="34"/>
      <c r="H271" s="51">
        <v>31774</v>
      </c>
      <c r="I271" s="51">
        <v>176483</v>
      </c>
      <c r="J271" s="51">
        <v>209791</v>
      </c>
      <c r="K271" s="51">
        <v>47894</v>
      </c>
      <c r="L271" s="35">
        <v>465942</v>
      </c>
      <c r="M271" s="35"/>
      <c r="N271" s="59">
        <v>664386</v>
      </c>
    </row>
    <row r="272" spans="2:14">
      <c r="B272" s="57">
        <v>44301</v>
      </c>
      <c r="C272" s="58"/>
      <c r="D272" s="36">
        <v>69233</v>
      </c>
      <c r="E272" s="36">
        <v>128407</v>
      </c>
      <c r="F272" s="34">
        <v>197640</v>
      </c>
      <c r="G272" s="34"/>
      <c r="H272" s="51">
        <v>30614</v>
      </c>
      <c r="I272" s="51">
        <v>175813</v>
      </c>
      <c r="J272" s="51">
        <v>209343</v>
      </c>
      <c r="K272" s="51">
        <v>47836</v>
      </c>
      <c r="L272" s="35">
        <v>463606</v>
      </c>
      <c r="M272" s="35"/>
      <c r="N272" s="59">
        <v>661246</v>
      </c>
    </row>
    <row r="273" spans="2:14">
      <c r="B273" s="57">
        <v>44302</v>
      </c>
      <c r="C273" s="58"/>
      <c r="D273" s="36">
        <v>69400</v>
      </c>
      <c r="E273" s="36">
        <v>127756</v>
      </c>
      <c r="F273" s="34">
        <v>197156</v>
      </c>
      <c r="G273" s="34"/>
      <c r="H273" s="51">
        <v>29408</v>
      </c>
      <c r="I273" s="51">
        <v>174707</v>
      </c>
      <c r="J273" s="51">
        <v>209250</v>
      </c>
      <c r="K273" s="51">
        <v>47778</v>
      </c>
      <c r="L273" s="35">
        <v>461143</v>
      </c>
      <c r="M273" s="35"/>
      <c r="N273" s="59">
        <v>658299</v>
      </c>
    </row>
    <row r="274" spans="2:14">
      <c r="B274" s="57">
        <v>44305</v>
      </c>
      <c r="C274" s="58"/>
      <c r="D274" s="36">
        <v>68634</v>
      </c>
      <c r="E274" s="36">
        <v>127048</v>
      </c>
      <c r="F274" s="34">
        <v>195682</v>
      </c>
      <c r="G274" s="34"/>
      <c r="H274" s="51">
        <v>27113</v>
      </c>
      <c r="I274" s="51">
        <v>174880</v>
      </c>
      <c r="J274" s="51">
        <v>208852</v>
      </c>
      <c r="K274" s="51">
        <v>47714</v>
      </c>
      <c r="L274" s="35">
        <v>458559</v>
      </c>
      <c r="M274" s="35"/>
      <c r="N274" s="59">
        <v>654241</v>
      </c>
    </row>
    <row r="275" spans="2:14">
      <c r="B275" s="57">
        <v>44306</v>
      </c>
      <c r="C275" s="58"/>
      <c r="D275" s="36">
        <v>68213</v>
      </c>
      <c r="E275" s="36">
        <v>126727</v>
      </c>
      <c r="F275" s="34">
        <v>194940</v>
      </c>
      <c r="G275" s="34"/>
      <c r="H275" s="51">
        <v>26318</v>
      </c>
      <c r="I275" s="51">
        <v>174491</v>
      </c>
      <c r="J275" s="51">
        <v>208545</v>
      </c>
      <c r="K275" s="51">
        <v>47626</v>
      </c>
      <c r="L275" s="35">
        <v>456980</v>
      </c>
      <c r="M275" s="35"/>
      <c r="N275" s="59">
        <v>651920</v>
      </c>
    </row>
    <row r="276" spans="2:14">
      <c r="B276" s="57">
        <v>44307</v>
      </c>
      <c r="C276" s="58"/>
      <c r="D276" s="36">
        <v>67974</v>
      </c>
      <c r="E276" s="36">
        <v>126358</v>
      </c>
      <c r="F276" s="34">
        <v>194332</v>
      </c>
      <c r="G276" s="34"/>
      <c r="H276" s="51">
        <v>25726</v>
      </c>
      <c r="I276" s="51">
        <v>174246</v>
      </c>
      <c r="J276" s="51">
        <v>208359</v>
      </c>
      <c r="K276" s="51">
        <v>47540</v>
      </c>
      <c r="L276" s="35">
        <v>455871</v>
      </c>
      <c r="M276" s="35"/>
      <c r="N276" s="59">
        <v>650203</v>
      </c>
    </row>
    <row r="277" spans="2:14">
      <c r="B277" s="57">
        <v>44308</v>
      </c>
      <c r="C277" s="58"/>
      <c r="D277" s="36">
        <v>67798</v>
      </c>
      <c r="E277" s="36">
        <v>125965</v>
      </c>
      <c r="F277" s="34">
        <v>193763</v>
      </c>
      <c r="G277" s="34"/>
      <c r="H277" s="51">
        <v>25205</v>
      </c>
      <c r="I277" s="51">
        <v>174021</v>
      </c>
      <c r="J277" s="51">
        <v>208055</v>
      </c>
      <c r="K277" s="51">
        <v>47531</v>
      </c>
      <c r="L277" s="35">
        <v>454812</v>
      </c>
      <c r="M277" s="35"/>
      <c r="N277" s="59">
        <v>648575</v>
      </c>
    </row>
    <row r="278" spans="2:14">
      <c r="B278" s="57">
        <v>44309</v>
      </c>
      <c r="C278" s="58"/>
      <c r="D278" s="36">
        <v>67603</v>
      </c>
      <c r="E278" s="36">
        <v>125634</v>
      </c>
      <c r="F278" s="34">
        <v>193237</v>
      </c>
      <c r="G278" s="34"/>
      <c r="H278" s="51">
        <v>24988</v>
      </c>
      <c r="I278" s="51">
        <v>173554</v>
      </c>
      <c r="J278" s="51">
        <v>207713</v>
      </c>
      <c r="K278" s="51">
        <v>47525</v>
      </c>
      <c r="L278" s="35">
        <v>453780</v>
      </c>
      <c r="M278" s="35"/>
      <c r="N278" s="59">
        <v>647017</v>
      </c>
    </row>
    <row r="279" spans="2:14">
      <c r="B279" s="57">
        <v>44312</v>
      </c>
      <c r="C279" s="58"/>
      <c r="D279" s="36">
        <v>67388</v>
      </c>
      <c r="E279" s="36">
        <v>124998</v>
      </c>
      <c r="F279" s="34">
        <v>192386</v>
      </c>
      <c r="G279" s="34"/>
      <c r="H279" s="51">
        <v>24472</v>
      </c>
      <c r="I279" s="51">
        <v>172785</v>
      </c>
      <c r="J279" s="51">
        <v>207272</v>
      </c>
      <c r="K279" s="51">
        <v>47357</v>
      </c>
      <c r="L279" s="35">
        <v>451886</v>
      </c>
      <c r="M279" s="35"/>
      <c r="N279" s="59">
        <v>644272</v>
      </c>
    </row>
    <row r="280" spans="2:14">
      <c r="B280" s="57">
        <v>44313</v>
      </c>
      <c r="C280" s="58"/>
      <c r="D280" s="36">
        <v>67516</v>
      </c>
      <c r="E280" s="36">
        <v>124737</v>
      </c>
      <c r="F280" s="34">
        <v>192253</v>
      </c>
      <c r="G280" s="34"/>
      <c r="H280" s="51">
        <v>23922</v>
      </c>
      <c r="I280" s="51">
        <v>172200</v>
      </c>
      <c r="J280" s="51">
        <v>207201</v>
      </c>
      <c r="K280" s="51">
        <v>47267</v>
      </c>
      <c r="L280" s="35">
        <v>450590</v>
      </c>
      <c r="M280" s="35"/>
      <c r="N280" s="59">
        <v>642843</v>
      </c>
    </row>
    <row r="281" spans="2:14">
      <c r="B281" s="57">
        <v>44314</v>
      </c>
      <c r="C281" s="58"/>
      <c r="D281" s="36">
        <v>67261</v>
      </c>
      <c r="E281" s="36">
        <v>124190</v>
      </c>
      <c r="F281" s="34">
        <v>191451</v>
      </c>
      <c r="G281" s="34"/>
      <c r="H281" s="51">
        <v>23235</v>
      </c>
      <c r="I281" s="51">
        <v>171323</v>
      </c>
      <c r="J281" s="51">
        <v>206578</v>
      </c>
      <c r="K281" s="51">
        <v>47089</v>
      </c>
      <c r="L281" s="35">
        <v>448225</v>
      </c>
      <c r="M281" s="35"/>
      <c r="N281" s="59">
        <v>639676</v>
      </c>
    </row>
    <row r="282" spans="2:14">
      <c r="B282" s="57">
        <v>44315</v>
      </c>
      <c r="C282" s="58"/>
      <c r="D282" s="36">
        <v>67486</v>
      </c>
      <c r="E282" s="36">
        <v>123534</v>
      </c>
      <c r="F282" s="34">
        <v>191020</v>
      </c>
      <c r="G282" s="34"/>
      <c r="H282" s="51">
        <v>22843</v>
      </c>
      <c r="I282" s="51">
        <v>170902</v>
      </c>
      <c r="J282" s="51">
        <v>206569</v>
      </c>
      <c r="K282" s="51">
        <v>46949</v>
      </c>
      <c r="L282" s="35">
        <v>447263</v>
      </c>
      <c r="M282" s="35"/>
      <c r="N282" s="59">
        <v>638283</v>
      </c>
    </row>
    <row r="283" spans="2:14">
      <c r="B283" s="57">
        <v>44319</v>
      </c>
      <c r="C283" s="58"/>
      <c r="D283" s="36">
        <v>66345</v>
      </c>
      <c r="E283" s="36">
        <v>121026</v>
      </c>
      <c r="F283" s="34">
        <v>187371</v>
      </c>
      <c r="G283" s="34"/>
      <c r="H283" s="51">
        <v>22088</v>
      </c>
      <c r="I283" s="51">
        <v>165830</v>
      </c>
      <c r="J283" s="51">
        <v>204432</v>
      </c>
      <c r="K283" s="51">
        <v>46277</v>
      </c>
      <c r="L283" s="35">
        <v>438627</v>
      </c>
      <c r="M283" s="35"/>
      <c r="N283" s="59">
        <v>625998</v>
      </c>
    </row>
    <row r="284" spans="2:14">
      <c r="B284" s="57">
        <v>44320</v>
      </c>
      <c r="C284" s="58"/>
      <c r="D284" s="36">
        <v>66544</v>
      </c>
      <c r="E284" s="36">
        <v>119944</v>
      </c>
      <c r="F284" s="34">
        <v>186488</v>
      </c>
      <c r="G284" s="34"/>
      <c r="H284" s="51">
        <v>21583</v>
      </c>
      <c r="I284" s="51">
        <v>164230</v>
      </c>
      <c r="J284" s="51">
        <v>203270</v>
      </c>
      <c r="K284" s="51">
        <v>45805</v>
      </c>
      <c r="L284" s="35">
        <v>434888</v>
      </c>
      <c r="M284" s="35"/>
      <c r="N284" s="59">
        <v>621376</v>
      </c>
    </row>
    <row r="285" spans="2:14">
      <c r="B285" s="57">
        <v>44321</v>
      </c>
      <c r="C285" s="58"/>
      <c r="D285" s="36">
        <v>66169</v>
      </c>
      <c r="E285" s="36">
        <v>119004</v>
      </c>
      <c r="F285" s="34">
        <v>185173</v>
      </c>
      <c r="G285" s="34"/>
      <c r="H285" s="51">
        <v>21114</v>
      </c>
      <c r="I285" s="51">
        <v>162526</v>
      </c>
      <c r="J285" s="51">
        <v>202759</v>
      </c>
      <c r="K285" s="51">
        <v>45659</v>
      </c>
      <c r="L285" s="35">
        <v>432058</v>
      </c>
      <c r="M285" s="35"/>
      <c r="N285" s="59">
        <v>617231</v>
      </c>
    </row>
    <row r="286" spans="2:14">
      <c r="B286" s="57">
        <v>44322</v>
      </c>
      <c r="C286" s="58"/>
      <c r="D286" s="36">
        <v>66189</v>
      </c>
      <c r="E286" s="36">
        <v>118020</v>
      </c>
      <c r="F286" s="34">
        <v>184209</v>
      </c>
      <c r="G286" s="34"/>
      <c r="H286" s="51">
        <v>20880</v>
      </c>
      <c r="I286" s="51">
        <v>161111</v>
      </c>
      <c r="J286" s="51">
        <v>202816</v>
      </c>
      <c r="K286" s="51">
        <v>45513</v>
      </c>
      <c r="L286" s="35">
        <v>430320</v>
      </c>
      <c r="M286" s="35"/>
      <c r="N286" s="59">
        <v>614529</v>
      </c>
    </row>
    <row r="287" spans="2:14">
      <c r="B287" s="57">
        <v>44326</v>
      </c>
      <c r="C287" s="58"/>
      <c r="D287" s="36">
        <v>65524</v>
      </c>
      <c r="E287" s="36">
        <v>116060</v>
      </c>
      <c r="F287" s="34">
        <v>181584</v>
      </c>
      <c r="G287" s="34"/>
      <c r="H287" s="51">
        <v>20005</v>
      </c>
      <c r="I287" s="51">
        <v>156005</v>
      </c>
      <c r="J287" s="51">
        <v>200577</v>
      </c>
      <c r="K287" s="51">
        <v>45116</v>
      </c>
      <c r="L287" s="35">
        <v>421703</v>
      </c>
      <c r="M287" s="35"/>
      <c r="N287" s="59">
        <v>603287</v>
      </c>
    </row>
    <row r="288" spans="2:14">
      <c r="B288" s="57">
        <v>44327</v>
      </c>
      <c r="C288" s="58"/>
      <c r="D288" s="36">
        <v>65087</v>
      </c>
      <c r="E288" s="36">
        <v>114844</v>
      </c>
      <c r="F288" s="34">
        <v>179931</v>
      </c>
      <c r="G288" s="34"/>
      <c r="H288" s="51">
        <v>19692</v>
      </c>
      <c r="I288" s="51">
        <v>153444</v>
      </c>
      <c r="J288" s="51">
        <v>200572</v>
      </c>
      <c r="K288" s="51">
        <v>44971</v>
      </c>
      <c r="L288" s="35">
        <v>418679</v>
      </c>
      <c r="M288" s="35"/>
      <c r="N288" s="59">
        <v>598610</v>
      </c>
    </row>
    <row r="289" spans="2:14">
      <c r="B289" s="57">
        <v>44328</v>
      </c>
      <c r="C289" s="58"/>
      <c r="D289" s="36">
        <v>64615</v>
      </c>
      <c r="E289" s="36">
        <v>114159</v>
      </c>
      <c r="F289" s="34">
        <v>178774</v>
      </c>
      <c r="G289" s="34"/>
      <c r="H289" s="51">
        <v>19178</v>
      </c>
      <c r="I289" s="51">
        <v>151465</v>
      </c>
      <c r="J289" s="51">
        <v>199654</v>
      </c>
      <c r="K289" s="51">
        <v>44907</v>
      </c>
      <c r="L289" s="35">
        <v>415204</v>
      </c>
      <c r="M289" s="35"/>
      <c r="N289" s="59">
        <v>593978</v>
      </c>
    </row>
    <row r="290" spans="2:14">
      <c r="B290" s="57">
        <v>44329</v>
      </c>
      <c r="C290" s="58"/>
      <c r="D290" s="36">
        <v>64175</v>
      </c>
      <c r="E290" s="36">
        <v>113815</v>
      </c>
      <c r="F290" s="34">
        <v>177990</v>
      </c>
      <c r="G290" s="34"/>
      <c r="H290" s="51">
        <v>18616</v>
      </c>
      <c r="I290" s="51">
        <v>149846</v>
      </c>
      <c r="J290" s="51">
        <v>199409</v>
      </c>
      <c r="K290" s="51">
        <v>44720</v>
      </c>
      <c r="L290" s="35">
        <v>412591</v>
      </c>
      <c r="M290" s="35"/>
      <c r="N290" s="59">
        <v>590581</v>
      </c>
    </row>
    <row r="291" spans="2:14">
      <c r="B291" s="57">
        <v>44330</v>
      </c>
      <c r="C291" s="58"/>
      <c r="D291" s="36">
        <v>64585</v>
      </c>
      <c r="E291" s="36">
        <v>113295</v>
      </c>
      <c r="F291" s="34">
        <v>177880</v>
      </c>
      <c r="G291" s="34"/>
      <c r="H291" s="51">
        <v>18284</v>
      </c>
      <c r="I291" s="51">
        <v>147632</v>
      </c>
      <c r="J291" s="51">
        <v>198099</v>
      </c>
      <c r="K291" s="51">
        <v>44669</v>
      </c>
      <c r="L291" s="35">
        <v>408684</v>
      </c>
      <c r="M291" s="35"/>
      <c r="N291" s="59">
        <v>586564</v>
      </c>
    </row>
    <row r="292" spans="2:14">
      <c r="B292" s="57">
        <v>44333</v>
      </c>
      <c r="C292" s="58"/>
      <c r="D292" s="36">
        <v>63520</v>
      </c>
      <c r="E292" s="36">
        <v>112038</v>
      </c>
      <c r="F292" s="34">
        <v>175558</v>
      </c>
      <c r="G292" s="34"/>
      <c r="H292" s="51">
        <v>17807</v>
      </c>
      <c r="I292" s="51">
        <v>145382</v>
      </c>
      <c r="J292" s="51">
        <v>196171</v>
      </c>
      <c r="K292" s="51">
        <v>44386</v>
      </c>
      <c r="L292" s="35">
        <v>403746</v>
      </c>
      <c r="M292" s="35"/>
      <c r="N292" s="59">
        <v>579304</v>
      </c>
    </row>
    <row r="293" spans="2:14">
      <c r="B293" s="57">
        <v>44334</v>
      </c>
      <c r="C293" s="58"/>
      <c r="D293" s="36">
        <v>63065</v>
      </c>
      <c r="E293" s="36">
        <v>111419</v>
      </c>
      <c r="F293" s="34">
        <v>174484</v>
      </c>
      <c r="G293" s="34"/>
      <c r="H293" s="51">
        <v>17604</v>
      </c>
      <c r="I293" s="51">
        <v>143802</v>
      </c>
      <c r="J293" s="51">
        <v>195056</v>
      </c>
      <c r="K293" s="51">
        <v>44297</v>
      </c>
      <c r="L293" s="35">
        <v>400759</v>
      </c>
      <c r="M293" s="35"/>
      <c r="N293" s="59">
        <v>575243</v>
      </c>
    </row>
    <row r="294" spans="2:14">
      <c r="B294" s="57">
        <v>44335</v>
      </c>
      <c r="C294" s="58"/>
      <c r="D294" s="36">
        <v>63250</v>
      </c>
      <c r="E294" s="36">
        <v>110800</v>
      </c>
      <c r="F294" s="34">
        <v>174050</v>
      </c>
      <c r="G294" s="34"/>
      <c r="H294" s="51">
        <v>17320</v>
      </c>
      <c r="I294" s="51">
        <v>142619</v>
      </c>
      <c r="J294" s="51">
        <v>194146</v>
      </c>
      <c r="K294" s="51">
        <v>44295</v>
      </c>
      <c r="L294" s="35">
        <v>398380</v>
      </c>
      <c r="M294" s="35"/>
      <c r="N294" s="59">
        <v>572430</v>
      </c>
    </row>
    <row r="295" spans="2:14">
      <c r="B295" s="57">
        <v>44336</v>
      </c>
      <c r="C295" s="58"/>
      <c r="D295" s="36">
        <v>63305</v>
      </c>
      <c r="E295" s="36">
        <v>110294</v>
      </c>
      <c r="F295" s="34">
        <v>173599</v>
      </c>
      <c r="G295" s="34"/>
      <c r="H295" s="51">
        <v>16939</v>
      </c>
      <c r="I295" s="51">
        <v>141610</v>
      </c>
      <c r="J295" s="51">
        <v>193601</v>
      </c>
      <c r="K295" s="51">
        <v>44237</v>
      </c>
      <c r="L295" s="35">
        <v>396387</v>
      </c>
      <c r="M295" s="35"/>
      <c r="N295" s="59">
        <v>569986</v>
      </c>
    </row>
    <row r="296" spans="2:14">
      <c r="B296" s="57">
        <v>44337</v>
      </c>
      <c r="C296" s="58"/>
      <c r="D296" s="36">
        <v>63578</v>
      </c>
      <c r="E296" s="36">
        <v>109855</v>
      </c>
      <c r="F296" s="34">
        <v>173433</v>
      </c>
      <c r="G296" s="34"/>
      <c r="H296" s="51">
        <v>16693</v>
      </c>
      <c r="I296" s="51">
        <v>140203</v>
      </c>
      <c r="J296" s="51">
        <v>192163</v>
      </c>
      <c r="K296" s="51">
        <v>44049</v>
      </c>
      <c r="L296" s="35">
        <v>393108</v>
      </c>
      <c r="M296" s="35"/>
      <c r="N296" s="59">
        <v>566541</v>
      </c>
    </row>
    <row r="297" spans="2:14">
      <c r="B297" s="57">
        <v>44340</v>
      </c>
      <c r="C297" s="58"/>
      <c r="D297" s="36">
        <v>62577</v>
      </c>
      <c r="E297" s="36">
        <v>109212</v>
      </c>
      <c r="F297" s="34">
        <v>171789</v>
      </c>
      <c r="G297" s="34"/>
      <c r="H297" s="51">
        <v>16441</v>
      </c>
      <c r="I297" s="51">
        <v>138750</v>
      </c>
      <c r="J297" s="51">
        <v>190555</v>
      </c>
      <c r="K297" s="51">
        <v>43736</v>
      </c>
      <c r="L297" s="35">
        <v>389482</v>
      </c>
      <c r="M297" s="35"/>
      <c r="N297" s="59">
        <v>561271</v>
      </c>
    </row>
    <row r="298" spans="2:14">
      <c r="B298" s="57">
        <v>44341</v>
      </c>
      <c r="C298" s="58"/>
      <c r="D298" s="36">
        <v>62391</v>
      </c>
      <c r="E298" s="36">
        <v>108714</v>
      </c>
      <c r="F298" s="34">
        <v>171105</v>
      </c>
      <c r="G298" s="34"/>
      <c r="H298" s="51">
        <v>16285</v>
      </c>
      <c r="I298" s="51">
        <v>137448</v>
      </c>
      <c r="J298" s="51">
        <v>189736</v>
      </c>
      <c r="K298" s="51">
        <v>43575</v>
      </c>
      <c r="L298" s="35">
        <v>387044</v>
      </c>
      <c r="M298" s="35"/>
      <c r="N298" s="59">
        <v>558149</v>
      </c>
    </row>
    <row r="299" spans="2:14">
      <c r="B299" s="57">
        <v>44342</v>
      </c>
      <c r="C299" s="58"/>
      <c r="D299" s="36">
        <v>61854</v>
      </c>
      <c r="E299" s="36">
        <v>108311</v>
      </c>
      <c r="F299" s="34">
        <v>170165</v>
      </c>
      <c r="G299" s="34"/>
      <c r="H299" s="51">
        <v>16017</v>
      </c>
      <c r="I299" s="51">
        <v>136486</v>
      </c>
      <c r="J299" s="51">
        <v>188821</v>
      </c>
      <c r="K299" s="51">
        <v>43455</v>
      </c>
      <c r="L299" s="35">
        <v>384779</v>
      </c>
      <c r="M299" s="35"/>
      <c r="N299" s="59">
        <v>554944</v>
      </c>
    </row>
    <row r="300" spans="2:14">
      <c r="B300" s="57">
        <v>44343</v>
      </c>
      <c r="C300" s="58"/>
      <c r="D300" s="36">
        <v>61652</v>
      </c>
      <c r="E300" s="36">
        <v>107862</v>
      </c>
      <c r="F300" s="34">
        <v>169514</v>
      </c>
      <c r="G300" s="34"/>
      <c r="H300" s="51">
        <v>15849</v>
      </c>
      <c r="I300" s="51">
        <v>135664</v>
      </c>
      <c r="J300" s="51">
        <v>187961</v>
      </c>
      <c r="K300" s="51">
        <v>43258</v>
      </c>
      <c r="L300" s="35">
        <v>382732</v>
      </c>
      <c r="M300" s="35"/>
      <c r="N300" s="59">
        <v>552246</v>
      </c>
    </row>
    <row r="301" spans="2:14">
      <c r="B301" s="57">
        <v>44344</v>
      </c>
      <c r="C301" s="58"/>
      <c r="D301" s="36">
        <v>61985</v>
      </c>
      <c r="E301" s="36">
        <v>107399</v>
      </c>
      <c r="F301" s="34">
        <v>169384</v>
      </c>
      <c r="G301" s="34"/>
      <c r="H301" s="51">
        <v>15664</v>
      </c>
      <c r="I301" s="51">
        <v>134605</v>
      </c>
      <c r="J301" s="51">
        <v>186240</v>
      </c>
      <c r="K301" s="51">
        <v>43051</v>
      </c>
      <c r="L301" s="35">
        <v>379560</v>
      </c>
      <c r="M301" s="35"/>
      <c r="N301" s="59">
        <v>548944</v>
      </c>
    </row>
    <row r="302" spans="2:14">
      <c r="B302" s="57">
        <v>44347</v>
      </c>
      <c r="C302" s="58"/>
      <c r="D302" s="36">
        <v>60421</v>
      </c>
      <c r="E302" s="36">
        <v>106396</v>
      </c>
      <c r="F302" s="34">
        <v>166817</v>
      </c>
      <c r="G302" s="34"/>
      <c r="H302" s="51">
        <v>15302</v>
      </c>
      <c r="I302" s="51">
        <v>132592</v>
      </c>
      <c r="J302" s="51">
        <v>184645</v>
      </c>
      <c r="K302" s="51">
        <v>42786</v>
      </c>
      <c r="L302" s="35">
        <v>375325</v>
      </c>
      <c r="M302" s="35"/>
      <c r="N302" s="59">
        <v>542142</v>
      </c>
    </row>
    <row r="303" spans="2:14">
      <c r="B303" s="57">
        <v>44348</v>
      </c>
      <c r="C303" s="58"/>
      <c r="D303" s="36">
        <v>59340</v>
      </c>
      <c r="E303" s="36">
        <v>104082</v>
      </c>
      <c r="F303" s="34">
        <v>163422</v>
      </c>
      <c r="G303" s="34"/>
      <c r="H303" s="51">
        <v>14722</v>
      </c>
      <c r="I303" s="51">
        <v>128448</v>
      </c>
      <c r="J303" s="51">
        <v>181707</v>
      </c>
      <c r="K303" s="51">
        <v>42206</v>
      </c>
      <c r="L303" s="35">
        <v>367083</v>
      </c>
      <c r="M303" s="35"/>
      <c r="N303" s="59">
        <v>530505</v>
      </c>
    </row>
    <row r="304" spans="2:14">
      <c r="B304" s="57">
        <v>44349</v>
      </c>
      <c r="C304" s="58"/>
      <c r="D304" s="36">
        <v>58356</v>
      </c>
      <c r="E304" s="36">
        <v>101927</v>
      </c>
      <c r="F304" s="34">
        <v>160283</v>
      </c>
      <c r="G304" s="34"/>
      <c r="H304" s="51">
        <v>14259</v>
      </c>
      <c r="I304" s="51">
        <v>124460</v>
      </c>
      <c r="J304" s="51">
        <v>179330</v>
      </c>
      <c r="K304" s="51">
        <v>41789</v>
      </c>
      <c r="L304" s="35">
        <v>359838</v>
      </c>
      <c r="M304" s="35"/>
      <c r="N304" s="59">
        <v>520121</v>
      </c>
    </row>
    <row r="305" spans="2:14">
      <c r="B305" s="57">
        <v>44350</v>
      </c>
      <c r="C305" s="58"/>
      <c r="D305" s="36">
        <v>56932</v>
      </c>
      <c r="E305" s="36">
        <v>100396</v>
      </c>
      <c r="F305" s="34">
        <v>157328</v>
      </c>
      <c r="G305" s="34"/>
      <c r="H305" s="51">
        <v>13853</v>
      </c>
      <c r="I305" s="51">
        <v>121231</v>
      </c>
      <c r="J305" s="51">
        <v>176853</v>
      </c>
      <c r="K305" s="51">
        <v>41510</v>
      </c>
      <c r="L305" s="35">
        <v>353447</v>
      </c>
      <c r="M305" s="35"/>
      <c r="N305" s="59">
        <v>510775</v>
      </c>
    </row>
    <row r="306" spans="2:14">
      <c r="B306" s="57">
        <v>44351</v>
      </c>
      <c r="C306" s="58"/>
      <c r="D306" s="36">
        <v>56724</v>
      </c>
      <c r="E306" s="36">
        <v>99577</v>
      </c>
      <c r="F306" s="34">
        <v>156301</v>
      </c>
      <c r="G306" s="34"/>
      <c r="H306" s="51">
        <v>13438</v>
      </c>
      <c r="I306" s="51">
        <v>118393</v>
      </c>
      <c r="J306" s="51">
        <v>174274</v>
      </c>
      <c r="K306" s="51">
        <v>41185</v>
      </c>
      <c r="L306" s="35">
        <v>347290</v>
      </c>
      <c r="M306" s="35"/>
      <c r="N306" s="59">
        <v>503591</v>
      </c>
    </row>
    <row r="307" spans="2:14">
      <c r="B307" s="57">
        <v>44354</v>
      </c>
      <c r="C307" s="58"/>
      <c r="D307" s="36">
        <v>55104</v>
      </c>
      <c r="E307" s="36">
        <v>98424</v>
      </c>
      <c r="F307" s="34">
        <v>153528</v>
      </c>
      <c r="G307" s="34"/>
      <c r="H307" s="51">
        <v>13012</v>
      </c>
      <c r="I307" s="51">
        <v>115383</v>
      </c>
      <c r="J307" s="51">
        <v>171271</v>
      </c>
      <c r="K307" s="51">
        <v>40744</v>
      </c>
      <c r="L307" s="35">
        <v>340410</v>
      </c>
      <c r="M307" s="35"/>
      <c r="N307" s="59">
        <v>493938</v>
      </c>
    </row>
    <row r="308" spans="2:14">
      <c r="B308" s="57">
        <v>44355</v>
      </c>
      <c r="C308" s="58"/>
      <c r="D308" s="36">
        <v>54224</v>
      </c>
      <c r="E308" s="36">
        <v>97522</v>
      </c>
      <c r="F308" s="34">
        <v>151746</v>
      </c>
      <c r="G308" s="34"/>
      <c r="H308" s="51">
        <v>12682</v>
      </c>
      <c r="I308" s="51">
        <v>113247</v>
      </c>
      <c r="J308" s="51">
        <v>169145</v>
      </c>
      <c r="K308" s="51">
        <v>40470</v>
      </c>
      <c r="L308" s="35">
        <v>335544</v>
      </c>
      <c r="M308" s="35"/>
      <c r="N308" s="59">
        <v>487290</v>
      </c>
    </row>
    <row r="309" spans="2:14">
      <c r="B309" s="57">
        <v>44356</v>
      </c>
      <c r="C309" s="58"/>
      <c r="D309" s="36">
        <v>53826</v>
      </c>
      <c r="E309" s="36">
        <v>96913</v>
      </c>
      <c r="F309" s="34">
        <v>150739</v>
      </c>
      <c r="G309" s="34"/>
      <c r="H309" s="51">
        <v>12477</v>
      </c>
      <c r="I309" s="51">
        <v>111383</v>
      </c>
      <c r="J309" s="51">
        <v>167350</v>
      </c>
      <c r="K309" s="51">
        <v>40355</v>
      </c>
      <c r="L309" s="35">
        <v>331565</v>
      </c>
      <c r="M309" s="35"/>
      <c r="N309" s="59">
        <v>482304</v>
      </c>
    </row>
    <row r="310" spans="2:14">
      <c r="B310" s="57">
        <v>44357</v>
      </c>
      <c r="C310" s="58"/>
      <c r="D310" s="36">
        <v>53390</v>
      </c>
      <c r="E310" s="36">
        <v>96330</v>
      </c>
      <c r="F310" s="34">
        <v>149720</v>
      </c>
      <c r="G310" s="34"/>
      <c r="H310" s="51">
        <v>12279</v>
      </c>
      <c r="I310" s="51">
        <v>109887</v>
      </c>
      <c r="J310" s="51">
        <v>166001</v>
      </c>
      <c r="K310" s="51">
        <v>40247</v>
      </c>
      <c r="L310" s="35">
        <v>328414</v>
      </c>
      <c r="M310" s="35"/>
      <c r="N310" s="59">
        <v>478134</v>
      </c>
    </row>
    <row r="311" spans="2:14">
      <c r="B311" s="57">
        <v>44358</v>
      </c>
      <c r="C311" s="58"/>
      <c r="D311" s="36">
        <v>52849</v>
      </c>
      <c r="E311" s="36">
        <v>95732</v>
      </c>
      <c r="F311" s="34">
        <v>148581</v>
      </c>
      <c r="G311" s="34"/>
      <c r="H311" s="51">
        <v>12139</v>
      </c>
      <c r="I311" s="51">
        <v>108781</v>
      </c>
      <c r="J311" s="51">
        <v>165229</v>
      </c>
      <c r="K311" s="51">
        <v>40152</v>
      </c>
      <c r="L311" s="35">
        <v>326301</v>
      </c>
      <c r="M311" s="35"/>
      <c r="N311" s="59">
        <v>474882</v>
      </c>
    </row>
    <row r="312" spans="2:14">
      <c r="B312" s="57">
        <v>44361</v>
      </c>
      <c r="C312" s="58"/>
      <c r="D312" s="36">
        <v>52452</v>
      </c>
      <c r="E312" s="36">
        <v>95079</v>
      </c>
      <c r="F312" s="34">
        <v>147531</v>
      </c>
      <c r="G312" s="34"/>
      <c r="H312" s="51">
        <v>11849</v>
      </c>
      <c r="I312" s="51">
        <v>107309</v>
      </c>
      <c r="J312" s="51">
        <v>164319</v>
      </c>
      <c r="K312" s="51">
        <v>40013</v>
      </c>
      <c r="L312" s="35">
        <v>323490</v>
      </c>
      <c r="M312" s="35"/>
      <c r="N312" s="59">
        <v>471021</v>
      </c>
    </row>
    <row r="313" spans="2:14">
      <c r="B313" s="57">
        <v>44362</v>
      </c>
      <c r="C313" s="58"/>
      <c r="D313" s="36">
        <v>52575</v>
      </c>
      <c r="E313" s="36">
        <v>94422</v>
      </c>
      <c r="F313" s="34">
        <v>146997</v>
      </c>
      <c r="G313" s="34"/>
      <c r="H313" s="51">
        <v>11607</v>
      </c>
      <c r="I313" s="51">
        <v>106375</v>
      </c>
      <c r="J313" s="51">
        <v>163841</v>
      </c>
      <c r="K313" s="51">
        <v>39908</v>
      </c>
      <c r="L313" s="35">
        <v>321731</v>
      </c>
      <c r="M313" s="35"/>
      <c r="N313" s="59">
        <v>468728</v>
      </c>
    </row>
    <row r="314" spans="2:14">
      <c r="B314" s="57">
        <v>44363</v>
      </c>
      <c r="C314" s="58"/>
      <c r="D314" s="36">
        <v>51993</v>
      </c>
      <c r="E314" s="36">
        <v>93869</v>
      </c>
      <c r="F314" s="34">
        <v>145862</v>
      </c>
      <c r="G314" s="34"/>
      <c r="H314" s="51">
        <v>11408</v>
      </c>
      <c r="I314" s="51">
        <v>105482</v>
      </c>
      <c r="J314" s="51">
        <v>163276</v>
      </c>
      <c r="K314" s="51">
        <v>39874</v>
      </c>
      <c r="L314" s="35">
        <v>320040</v>
      </c>
      <c r="M314" s="35"/>
      <c r="N314" s="59">
        <v>465902</v>
      </c>
    </row>
    <row r="315" spans="2:14" s="4" customFormat="1">
      <c r="B315" s="57">
        <v>44364</v>
      </c>
      <c r="C315" s="58"/>
      <c r="D315" s="36">
        <v>51650</v>
      </c>
      <c r="E315" s="36">
        <v>93358</v>
      </c>
      <c r="F315" s="34">
        <v>145008</v>
      </c>
      <c r="G315" s="34"/>
      <c r="H315" s="51">
        <v>11182</v>
      </c>
      <c r="I315" s="51">
        <v>104544</v>
      </c>
      <c r="J315" s="51">
        <v>162809</v>
      </c>
      <c r="K315" s="51">
        <v>39581</v>
      </c>
      <c r="L315" s="35">
        <v>318116</v>
      </c>
      <c r="M315" s="35"/>
      <c r="N315" s="59">
        <v>463124</v>
      </c>
    </row>
    <row r="316" spans="2:14">
      <c r="B316" s="57">
        <v>44365</v>
      </c>
      <c r="C316" s="58"/>
      <c r="D316" s="36">
        <v>51785</v>
      </c>
      <c r="E316" s="36">
        <v>92992</v>
      </c>
      <c r="F316" s="34">
        <v>144777</v>
      </c>
      <c r="G316" s="34"/>
      <c r="H316" s="51">
        <v>11051</v>
      </c>
      <c r="I316" s="51">
        <v>103796</v>
      </c>
      <c r="J316" s="51">
        <v>162456</v>
      </c>
      <c r="K316" s="51">
        <v>39483</v>
      </c>
      <c r="L316" s="35">
        <v>316786</v>
      </c>
      <c r="M316" s="35"/>
      <c r="N316" s="59">
        <v>461563</v>
      </c>
    </row>
    <row r="317" spans="2:14">
      <c r="B317" s="57">
        <v>44368</v>
      </c>
      <c r="C317" s="58"/>
      <c r="D317" s="36">
        <v>51731</v>
      </c>
      <c r="E317" s="36">
        <v>92401</v>
      </c>
      <c r="F317" s="34">
        <v>144132</v>
      </c>
      <c r="G317" s="34"/>
      <c r="H317" s="51">
        <v>10886</v>
      </c>
      <c r="I317" s="51">
        <v>102778</v>
      </c>
      <c r="J317" s="51">
        <v>161931</v>
      </c>
      <c r="K317" s="51">
        <v>39332</v>
      </c>
      <c r="L317" s="35">
        <v>314927</v>
      </c>
      <c r="M317" s="35"/>
      <c r="N317" s="59">
        <v>459059</v>
      </c>
    </row>
    <row r="318" spans="2:14">
      <c r="B318" s="57">
        <v>44369</v>
      </c>
      <c r="C318" s="58"/>
      <c r="D318" s="36">
        <v>51517</v>
      </c>
      <c r="E318" s="36">
        <v>91749</v>
      </c>
      <c r="F318" s="34">
        <v>143266</v>
      </c>
      <c r="G318" s="34"/>
      <c r="H318" s="51">
        <v>10775</v>
      </c>
      <c r="I318" s="51">
        <v>101754</v>
      </c>
      <c r="J318" s="51">
        <v>161607</v>
      </c>
      <c r="K318" s="51">
        <v>39262</v>
      </c>
      <c r="L318" s="35">
        <v>313398</v>
      </c>
      <c r="M318" s="35"/>
      <c r="N318" s="59">
        <v>456664</v>
      </c>
    </row>
    <row r="319" spans="2:14">
      <c r="B319" s="57">
        <v>44370</v>
      </c>
      <c r="C319" s="58"/>
      <c r="D319" s="36">
        <v>51209</v>
      </c>
      <c r="E319" s="36">
        <v>91455</v>
      </c>
      <c r="F319" s="34">
        <v>142664</v>
      </c>
      <c r="G319" s="34"/>
      <c r="H319" s="51">
        <v>10711</v>
      </c>
      <c r="I319" s="51">
        <v>101308</v>
      </c>
      <c r="J319" s="51">
        <v>161395</v>
      </c>
      <c r="K319" s="51">
        <v>39218</v>
      </c>
      <c r="L319" s="35">
        <v>312632</v>
      </c>
      <c r="M319" s="35"/>
      <c r="N319" s="59">
        <v>455296</v>
      </c>
    </row>
    <row r="320" spans="2:14">
      <c r="B320" s="57">
        <v>44371</v>
      </c>
      <c r="C320" s="58"/>
      <c r="D320" s="36">
        <v>50749</v>
      </c>
      <c r="E320" s="36">
        <v>91228</v>
      </c>
      <c r="F320" s="34">
        <v>141977</v>
      </c>
      <c r="G320" s="34"/>
      <c r="H320" s="51">
        <v>10674</v>
      </c>
      <c r="I320" s="51">
        <v>100696</v>
      </c>
      <c r="J320" s="51">
        <v>161270</v>
      </c>
      <c r="K320" s="51">
        <v>39190</v>
      </c>
      <c r="L320" s="35">
        <v>311830</v>
      </c>
      <c r="M320" s="35"/>
      <c r="N320" s="59">
        <v>453807</v>
      </c>
    </row>
    <row r="321" spans="2:14">
      <c r="B321" s="57">
        <v>44372</v>
      </c>
      <c r="C321" s="58"/>
      <c r="D321" s="36">
        <v>51194</v>
      </c>
      <c r="E321" s="36">
        <v>90930</v>
      </c>
      <c r="F321" s="34">
        <v>142124</v>
      </c>
      <c r="G321" s="34"/>
      <c r="H321" s="51">
        <v>10594</v>
      </c>
      <c r="I321" s="51">
        <v>99999</v>
      </c>
      <c r="J321" s="51">
        <v>160990</v>
      </c>
      <c r="K321" s="51">
        <v>39117</v>
      </c>
      <c r="L321" s="35">
        <v>310700</v>
      </c>
      <c r="M321" s="35"/>
      <c r="N321" s="59">
        <v>452824</v>
      </c>
    </row>
    <row r="322" spans="2:14">
      <c r="B322" s="57">
        <v>44375</v>
      </c>
      <c r="C322" s="58"/>
      <c r="D322" s="36">
        <v>50900</v>
      </c>
      <c r="E322" s="36">
        <v>90539</v>
      </c>
      <c r="F322" s="34">
        <v>141439</v>
      </c>
      <c r="G322" s="34"/>
      <c r="H322" s="51">
        <v>10511</v>
      </c>
      <c r="I322" s="51">
        <v>99339</v>
      </c>
      <c r="J322" s="51">
        <v>160595</v>
      </c>
      <c r="K322" s="51">
        <v>39029</v>
      </c>
      <c r="L322" s="35">
        <v>309474</v>
      </c>
      <c r="M322" s="35"/>
      <c r="N322" s="59">
        <v>450913</v>
      </c>
    </row>
    <row r="323" spans="2:14">
      <c r="B323" s="57">
        <v>44376</v>
      </c>
      <c r="C323" s="58"/>
      <c r="D323" s="36">
        <v>51018</v>
      </c>
      <c r="E323" s="36">
        <v>90339</v>
      </c>
      <c r="F323" s="34">
        <v>141357</v>
      </c>
      <c r="G323" s="34"/>
      <c r="H323" s="51">
        <v>10421</v>
      </c>
      <c r="I323" s="51">
        <v>99061</v>
      </c>
      <c r="J323" s="51">
        <v>160280</v>
      </c>
      <c r="K323" s="51">
        <v>39014</v>
      </c>
      <c r="L323" s="35">
        <v>308776</v>
      </c>
      <c r="M323" s="35"/>
      <c r="N323" s="59">
        <v>450133</v>
      </c>
    </row>
    <row r="324" spans="2:14">
      <c r="B324" s="57">
        <v>44377</v>
      </c>
      <c r="C324" s="58"/>
      <c r="D324" s="36">
        <v>50898</v>
      </c>
      <c r="E324" s="36">
        <v>89660</v>
      </c>
      <c r="F324" s="34">
        <v>140558</v>
      </c>
      <c r="G324" s="34"/>
      <c r="H324" s="51">
        <v>10328</v>
      </c>
      <c r="I324" s="51">
        <v>98292</v>
      </c>
      <c r="J324" s="51">
        <v>159707</v>
      </c>
      <c r="K324" s="51">
        <v>38935</v>
      </c>
      <c r="L324" s="35">
        <v>307262</v>
      </c>
      <c r="M324" s="35"/>
      <c r="N324" s="59">
        <v>447820</v>
      </c>
    </row>
    <row r="325" spans="2:14">
      <c r="B325" s="57">
        <v>44378</v>
      </c>
      <c r="C325" s="58"/>
      <c r="D325" s="36">
        <v>49523</v>
      </c>
      <c r="E325" s="36">
        <v>88706</v>
      </c>
      <c r="F325" s="34">
        <v>138229</v>
      </c>
      <c r="G325" s="34"/>
      <c r="H325" s="51">
        <v>10136</v>
      </c>
      <c r="I325" s="51">
        <v>96802</v>
      </c>
      <c r="J325" s="51">
        <v>158654</v>
      </c>
      <c r="K325" s="51">
        <v>38761</v>
      </c>
      <c r="L325" s="35">
        <v>304353</v>
      </c>
      <c r="M325" s="35"/>
      <c r="N325" s="59">
        <v>442582</v>
      </c>
    </row>
    <row r="326" spans="2:14">
      <c r="B326" s="57">
        <v>44379</v>
      </c>
      <c r="C326" s="58"/>
      <c r="D326" s="36">
        <v>49383</v>
      </c>
      <c r="E326" s="36">
        <v>87920</v>
      </c>
      <c r="F326" s="34">
        <v>137303</v>
      </c>
      <c r="G326" s="34"/>
      <c r="H326" s="51">
        <v>9980</v>
      </c>
      <c r="I326" s="51">
        <v>95841</v>
      </c>
      <c r="J326" s="51">
        <v>157896</v>
      </c>
      <c r="K326" s="51">
        <v>38667</v>
      </c>
      <c r="L326" s="35">
        <v>302384</v>
      </c>
      <c r="M326" s="35"/>
      <c r="N326" s="59">
        <v>439687</v>
      </c>
    </row>
    <row r="327" spans="2:14">
      <c r="B327" s="57">
        <v>44382</v>
      </c>
      <c r="C327" s="58"/>
      <c r="D327" s="36">
        <v>48932</v>
      </c>
      <c r="E327" s="36">
        <v>87403</v>
      </c>
      <c r="F327" s="34">
        <v>136335</v>
      </c>
      <c r="G327" s="34"/>
      <c r="H327" s="51">
        <v>9873</v>
      </c>
      <c r="I327" s="51">
        <v>95064</v>
      </c>
      <c r="J327" s="51">
        <v>156531</v>
      </c>
      <c r="K327" s="51">
        <v>38553</v>
      </c>
      <c r="L327" s="35">
        <v>300021</v>
      </c>
      <c r="M327" s="35"/>
      <c r="N327" s="59">
        <v>436356</v>
      </c>
    </row>
    <row r="328" spans="2:14">
      <c r="B328" s="57">
        <v>44383</v>
      </c>
      <c r="C328" s="58"/>
      <c r="D328" s="36">
        <v>48926</v>
      </c>
      <c r="E328" s="36">
        <v>87033</v>
      </c>
      <c r="F328" s="34">
        <v>135959</v>
      </c>
      <c r="G328" s="34"/>
      <c r="H328" s="51">
        <v>9800</v>
      </c>
      <c r="I328" s="51">
        <v>94561</v>
      </c>
      <c r="J328" s="51">
        <v>156197</v>
      </c>
      <c r="K328" s="51">
        <v>38540</v>
      </c>
      <c r="L328" s="35">
        <v>299098</v>
      </c>
      <c r="M328" s="35"/>
      <c r="N328" s="59">
        <v>435057</v>
      </c>
    </row>
    <row r="329" spans="2:14">
      <c r="B329" s="57">
        <v>44384</v>
      </c>
      <c r="C329" s="58"/>
      <c r="D329" s="36">
        <v>48688</v>
      </c>
      <c r="E329" s="36">
        <v>86757</v>
      </c>
      <c r="F329" s="34">
        <v>135445</v>
      </c>
      <c r="G329" s="34"/>
      <c r="H329" s="51">
        <v>9749</v>
      </c>
      <c r="I329" s="51">
        <v>94249</v>
      </c>
      <c r="J329" s="51">
        <v>155966</v>
      </c>
      <c r="K329" s="51">
        <v>38507</v>
      </c>
      <c r="L329" s="35">
        <v>298471</v>
      </c>
      <c r="M329" s="35"/>
      <c r="N329" s="59">
        <v>433916</v>
      </c>
    </row>
    <row r="330" spans="2:14">
      <c r="B330" s="57">
        <v>44385</v>
      </c>
      <c r="C330" s="58"/>
      <c r="D330" s="36">
        <v>48338</v>
      </c>
      <c r="E330" s="36">
        <v>86476</v>
      </c>
      <c r="F330" s="34">
        <v>134814</v>
      </c>
      <c r="G330" s="34">
        <v>9711</v>
      </c>
      <c r="H330" s="51">
        <v>9711</v>
      </c>
      <c r="I330" s="51">
        <v>93937</v>
      </c>
      <c r="J330" s="51">
        <v>155759</v>
      </c>
      <c r="K330" s="51">
        <v>38323</v>
      </c>
      <c r="L330" s="35">
        <v>297730</v>
      </c>
      <c r="M330" s="35"/>
      <c r="N330" s="59">
        <v>432544</v>
      </c>
    </row>
    <row r="331" spans="2:14">
      <c r="B331" s="57">
        <v>44386</v>
      </c>
      <c r="C331" s="58"/>
      <c r="D331" s="36">
        <v>47207</v>
      </c>
      <c r="E331" s="36">
        <v>80679</v>
      </c>
      <c r="F331" s="34">
        <v>127886</v>
      </c>
      <c r="G331" s="34">
        <v>8754</v>
      </c>
      <c r="H331" s="51">
        <v>8754</v>
      </c>
      <c r="I331" s="51">
        <v>82411</v>
      </c>
      <c r="J331" s="51">
        <v>146951</v>
      </c>
      <c r="K331" s="51">
        <v>35302</v>
      </c>
      <c r="L331" s="35">
        <v>273418</v>
      </c>
      <c r="M331" s="35"/>
      <c r="N331" s="59">
        <v>401304</v>
      </c>
    </row>
    <row r="332" spans="2:14">
      <c r="B332" s="57">
        <v>44389</v>
      </c>
      <c r="C332" s="58"/>
      <c r="D332" s="36">
        <v>46357</v>
      </c>
      <c r="E332" s="36">
        <v>77301</v>
      </c>
      <c r="F332" s="34">
        <v>123658</v>
      </c>
      <c r="G332" s="34">
        <v>8164</v>
      </c>
      <c r="H332" s="51">
        <v>8164</v>
      </c>
      <c r="I332" s="51">
        <v>75460</v>
      </c>
      <c r="J332" s="51">
        <v>141478</v>
      </c>
      <c r="K332" s="51">
        <v>33623</v>
      </c>
      <c r="L332" s="35">
        <v>258725</v>
      </c>
      <c r="M332" s="35"/>
      <c r="N332" s="59">
        <v>382383</v>
      </c>
    </row>
    <row r="333" spans="2:14">
      <c r="B333" s="57">
        <v>44390</v>
      </c>
      <c r="C333" s="58"/>
      <c r="D333" s="36">
        <v>47169</v>
      </c>
      <c r="E333" s="36">
        <v>76054</v>
      </c>
      <c r="F333" s="34">
        <v>123223</v>
      </c>
      <c r="G333" s="34">
        <v>7820</v>
      </c>
      <c r="H333" s="51">
        <v>7820</v>
      </c>
      <c r="I333" s="51">
        <v>72954</v>
      </c>
      <c r="J333" s="51">
        <v>137052</v>
      </c>
      <c r="K333" s="51">
        <v>32769</v>
      </c>
      <c r="L333" s="35">
        <v>250595</v>
      </c>
      <c r="M333" s="35"/>
      <c r="N333" s="59">
        <v>373818</v>
      </c>
    </row>
    <row r="334" spans="2:14">
      <c r="B334" s="57">
        <v>44391</v>
      </c>
      <c r="C334" s="58"/>
      <c r="D334" s="36">
        <v>49661</v>
      </c>
      <c r="E334" s="36">
        <v>75228</v>
      </c>
      <c r="F334" s="34">
        <v>124889</v>
      </c>
      <c r="G334" s="34">
        <v>7609</v>
      </c>
      <c r="H334" s="51">
        <v>7609</v>
      </c>
      <c r="I334" s="51">
        <v>71211</v>
      </c>
      <c r="J334" s="51">
        <v>132470</v>
      </c>
      <c r="K334" s="51">
        <v>32173</v>
      </c>
      <c r="L334" s="35">
        <v>243463</v>
      </c>
      <c r="M334" s="35"/>
      <c r="N334" s="59">
        <v>368352</v>
      </c>
    </row>
    <row r="335" spans="2:14">
      <c r="B335" s="57">
        <v>44392</v>
      </c>
      <c r="C335" s="58"/>
      <c r="D335" s="36">
        <v>47065</v>
      </c>
      <c r="E335" s="36">
        <v>74395</v>
      </c>
      <c r="F335" s="34">
        <v>121460</v>
      </c>
      <c r="G335" s="34">
        <v>7423</v>
      </c>
      <c r="H335" s="51">
        <v>7423</v>
      </c>
      <c r="I335" s="51">
        <v>69786</v>
      </c>
      <c r="J335" s="51">
        <v>130972</v>
      </c>
      <c r="K335" s="51">
        <v>31741</v>
      </c>
      <c r="L335" s="35">
        <v>239922</v>
      </c>
      <c r="M335" s="35"/>
      <c r="N335" s="59">
        <v>361382</v>
      </c>
    </row>
    <row r="336" spans="2:14">
      <c r="B336" s="57">
        <v>44393</v>
      </c>
      <c r="C336" s="58"/>
      <c r="D336" s="36">
        <v>46836</v>
      </c>
      <c r="E336" s="36">
        <v>73691</v>
      </c>
      <c r="F336" s="34">
        <v>120527</v>
      </c>
      <c r="G336" s="34"/>
      <c r="H336" s="51">
        <v>7298</v>
      </c>
      <c r="I336" s="51">
        <v>68605</v>
      </c>
      <c r="J336" s="51">
        <v>129248</v>
      </c>
      <c r="K336" s="51">
        <v>31298</v>
      </c>
      <c r="L336" s="35">
        <v>236449</v>
      </c>
      <c r="M336" s="35"/>
      <c r="N336" s="59">
        <v>356976</v>
      </c>
    </row>
    <row r="337" spans="2:15">
      <c r="B337" s="57">
        <v>44396</v>
      </c>
      <c r="C337" s="58"/>
      <c r="D337" s="36">
        <v>46150</v>
      </c>
      <c r="E337" s="36">
        <v>72752</v>
      </c>
      <c r="F337" s="34">
        <v>118902</v>
      </c>
      <c r="G337" s="34"/>
      <c r="H337" s="51">
        <v>7109</v>
      </c>
      <c r="I337" s="51">
        <v>67023</v>
      </c>
      <c r="J337" s="51">
        <v>127765</v>
      </c>
      <c r="K337" s="51">
        <v>30890</v>
      </c>
      <c r="L337" s="35">
        <v>232787</v>
      </c>
      <c r="M337" s="35"/>
      <c r="N337" s="59">
        <v>351689</v>
      </c>
    </row>
    <row r="338" spans="2:15">
      <c r="B338" s="57">
        <v>44397</v>
      </c>
      <c r="C338" s="58"/>
      <c r="D338" s="36">
        <v>46449</v>
      </c>
      <c r="E338" s="36">
        <v>72188</v>
      </c>
      <c r="F338" s="34">
        <v>118637</v>
      </c>
      <c r="G338" s="34"/>
      <c r="H338" s="51">
        <v>6935</v>
      </c>
      <c r="I338" s="51">
        <v>66051</v>
      </c>
      <c r="J338" s="51">
        <v>126850</v>
      </c>
      <c r="K338" s="51">
        <v>30470</v>
      </c>
      <c r="L338" s="35">
        <v>230306</v>
      </c>
      <c r="M338" s="35"/>
      <c r="N338" s="59">
        <v>348943</v>
      </c>
    </row>
    <row r="339" spans="2:15">
      <c r="B339" s="57">
        <v>44398</v>
      </c>
      <c r="C339" s="58"/>
      <c r="D339" s="36">
        <v>46128</v>
      </c>
      <c r="E339" s="36">
        <v>71735</v>
      </c>
      <c r="F339" s="34">
        <v>117863</v>
      </c>
      <c r="G339" s="34"/>
      <c r="H339" s="51">
        <v>6834</v>
      </c>
      <c r="I339" s="51">
        <v>65532</v>
      </c>
      <c r="J339" s="51">
        <v>125957</v>
      </c>
      <c r="K339" s="51">
        <v>30235</v>
      </c>
      <c r="L339" s="35">
        <v>228558</v>
      </c>
      <c r="M339" s="35"/>
      <c r="N339" s="59">
        <v>346421</v>
      </c>
    </row>
    <row r="340" spans="2:15">
      <c r="B340" s="57">
        <v>44399</v>
      </c>
      <c r="C340" s="58"/>
      <c r="D340" s="36">
        <v>45917</v>
      </c>
      <c r="E340" s="36">
        <v>71644</v>
      </c>
      <c r="F340" s="34">
        <v>117561</v>
      </c>
      <c r="G340" s="34"/>
      <c r="H340" s="51">
        <v>6795</v>
      </c>
      <c r="I340" s="51">
        <v>65069</v>
      </c>
      <c r="J340" s="51">
        <v>125225</v>
      </c>
      <c r="K340" s="51">
        <v>30023</v>
      </c>
      <c r="L340" s="35">
        <v>227112</v>
      </c>
      <c r="M340" s="35"/>
      <c r="N340" s="59">
        <v>344673</v>
      </c>
    </row>
    <row r="341" spans="2:15">
      <c r="B341" s="57">
        <v>44400</v>
      </c>
      <c r="C341" s="58"/>
      <c r="D341" s="36">
        <v>45741</v>
      </c>
      <c r="E341" s="36">
        <v>71034</v>
      </c>
      <c r="F341" s="34">
        <v>116775</v>
      </c>
      <c r="G341" s="34"/>
      <c r="H341" s="51">
        <v>6723</v>
      </c>
      <c r="I341" s="51">
        <v>64757</v>
      </c>
      <c r="J341" s="51">
        <v>124743</v>
      </c>
      <c r="K341" s="51">
        <v>29880</v>
      </c>
      <c r="L341" s="35">
        <v>226103</v>
      </c>
      <c r="M341" s="35"/>
      <c r="N341" s="59">
        <v>342878</v>
      </c>
    </row>
    <row r="342" spans="2:15">
      <c r="B342" s="57">
        <v>44403</v>
      </c>
      <c r="C342" s="58"/>
      <c r="D342" s="36">
        <v>45476</v>
      </c>
      <c r="E342" s="36">
        <v>70676</v>
      </c>
      <c r="F342" s="34">
        <v>116152</v>
      </c>
      <c r="G342" s="34"/>
      <c r="H342" s="51">
        <v>6635</v>
      </c>
      <c r="I342" s="51">
        <v>64343</v>
      </c>
      <c r="J342" s="51">
        <v>123397</v>
      </c>
      <c r="K342" s="51">
        <v>29664</v>
      </c>
      <c r="L342" s="35">
        <v>224039</v>
      </c>
      <c r="M342" s="35"/>
      <c r="N342" s="59">
        <v>340191</v>
      </c>
    </row>
    <row r="343" spans="2:15">
      <c r="B343" s="57">
        <v>44404</v>
      </c>
      <c r="C343" s="58"/>
      <c r="D343" s="36">
        <v>45274</v>
      </c>
      <c r="E343" s="36">
        <v>70240</v>
      </c>
      <c r="F343" s="34">
        <v>115514</v>
      </c>
      <c r="G343" s="34"/>
      <c r="H343" s="51">
        <v>6605</v>
      </c>
      <c r="I343" s="51">
        <v>63964</v>
      </c>
      <c r="J343" s="51">
        <v>122227</v>
      </c>
      <c r="K343" s="51">
        <v>29577</v>
      </c>
      <c r="L343" s="35">
        <v>222373</v>
      </c>
      <c r="M343" s="35"/>
      <c r="N343" s="59">
        <v>337887</v>
      </c>
    </row>
    <row r="344" spans="2:15">
      <c r="B344" s="57">
        <v>44405</v>
      </c>
      <c r="C344" s="58"/>
      <c r="D344" s="36">
        <v>44904</v>
      </c>
      <c r="E344" s="36">
        <v>70057</v>
      </c>
      <c r="F344" s="34">
        <v>114961</v>
      </c>
      <c r="G344" s="34"/>
      <c r="H344" s="51">
        <v>6565</v>
      </c>
      <c r="I344" s="51">
        <v>63566</v>
      </c>
      <c r="J344" s="51">
        <v>121381</v>
      </c>
      <c r="K344" s="51">
        <v>29191</v>
      </c>
      <c r="L344" s="35">
        <v>220703</v>
      </c>
      <c r="M344" s="35"/>
      <c r="N344" s="59">
        <v>335664</v>
      </c>
    </row>
    <row r="345" spans="2:15">
      <c r="B345" s="57">
        <v>44406</v>
      </c>
      <c r="C345" s="58"/>
      <c r="D345" s="36">
        <v>44818</v>
      </c>
      <c r="E345" s="36">
        <v>69789</v>
      </c>
      <c r="F345" s="34">
        <v>114607</v>
      </c>
      <c r="G345" s="34"/>
      <c r="H345" s="51">
        <v>6502</v>
      </c>
      <c r="I345" s="51">
        <v>63191</v>
      </c>
      <c r="J345" s="51">
        <v>120523</v>
      </c>
      <c r="K345" s="51">
        <v>28898</v>
      </c>
      <c r="L345" s="35">
        <v>219114</v>
      </c>
      <c r="M345" s="35"/>
      <c r="N345" s="59">
        <v>333721</v>
      </c>
    </row>
    <row r="346" spans="2:15">
      <c r="B346" s="57">
        <v>44407</v>
      </c>
      <c r="C346" s="58"/>
      <c r="D346" s="36">
        <v>45589</v>
      </c>
      <c r="E346" s="36">
        <v>69202</v>
      </c>
      <c r="F346" s="34">
        <v>114791</v>
      </c>
      <c r="G346" s="34"/>
      <c r="H346" s="51">
        <v>6496</v>
      </c>
      <c r="I346" s="51">
        <v>62823</v>
      </c>
      <c r="J346" s="51">
        <v>118841</v>
      </c>
      <c r="K346" s="51">
        <v>28535</v>
      </c>
      <c r="L346" s="35">
        <v>216695</v>
      </c>
      <c r="M346" s="35"/>
      <c r="N346" s="59">
        <v>331486</v>
      </c>
    </row>
    <row r="347" spans="2:15">
      <c r="B347" s="64">
        <v>44410</v>
      </c>
      <c r="C347" s="65"/>
      <c r="D347" s="37">
        <v>42681</v>
      </c>
      <c r="E347" s="37">
        <v>67975</v>
      </c>
      <c r="F347" s="38">
        <v>110656</v>
      </c>
      <c r="G347" s="38"/>
      <c r="H347" s="52">
        <v>6437</v>
      </c>
      <c r="I347" s="52">
        <v>61220</v>
      </c>
      <c r="J347" s="52">
        <v>115165</v>
      </c>
      <c r="K347" s="52">
        <v>27650</v>
      </c>
      <c r="L347" s="39">
        <v>210472</v>
      </c>
      <c r="M347" s="39"/>
      <c r="N347" s="63">
        <v>321128</v>
      </c>
      <c r="O347" s="17"/>
    </row>
    <row r="348" spans="2:15">
      <c r="B348" s="64">
        <v>44411</v>
      </c>
      <c r="C348" s="65"/>
      <c r="D348" s="37">
        <v>40778</v>
      </c>
      <c r="E348" s="37">
        <v>66928</v>
      </c>
      <c r="F348" s="38">
        <v>107706</v>
      </c>
      <c r="G348" s="38"/>
      <c r="H348" s="52">
        <v>6372</v>
      </c>
      <c r="I348" s="52">
        <v>60330</v>
      </c>
      <c r="J348" s="52">
        <v>112019</v>
      </c>
      <c r="K348" s="52">
        <v>26872</v>
      </c>
      <c r="L348" s="39">
        <v>205593</v>
      </c>
      <c r="M348" s="39"/>
      <c r="N348" s="63">
        <v>313299</v>
      </c>
      <c r="O348" s="17"/>
    </row>
    <row r="349" spans="2:15">
      <c r="B349" s="64">
        <v>44412</v>
      </c>
      <c r="C349" s="65"/>
      <c r="D349" s="37">
        <v>40173</v>
      </c>
      <c r="E349" s="37">
        <v>66179</v>
      </c>
      <c r="F349" s="38">
        <v>106352</v>
      </c>
      <c r="G349" s="38"/>
      <c r="H349" s="52">
        <v>6296</v>
      </c>
      <c r="I349" s="52">
        <v>59639</v>
      </c>
      <c r="J349" s="52">
        <v>109288</v>
      </c>
      <c r="K349" s="52">
        <v>26407</v>
      </c>
      <c r="L349" s="39">
        <v>201630</v>
      </c>
      <c r="M349" s="39"/>
      <c r="N349" s="63">
        <v>307982</v>
      </c>
      <c r="O349" s="17"/>
    </row>
    <row r="350" spans="2:15">
      <c r="B350" s="64">
        <v>44413</v>
      </c>
      <c r="C350" s="65"/>
      <c r="D350" s="37">
        <v>39321</v>
      </c>
      <c r="E350" s="37">
        <v>65540</v>
      </c>
      <c r="F350" s="38">
        <v>104861</v>
      </c>
      <c r="G350" s="38"/>
      <c r="H350" s="52">
        <v>6254</v>
      </c>
      <c r="I350" s="52">
        <v>59288</v>
      </c>
      <c r="J350" s="52">
        <v>106813</v>
      </c>
      <c r="K350" s="52">
        <v>26220</v>
      </c>
      <c r="L350" s="39">
        <v>198575</v>
      </c>
      <c r="M350" s="39"/>
      <c r="N350" s="63">
        <v>303436</v>
      </c>
      <c r="O350" s="17"/>
    </row>
    <row r="351" spans="2:15">
      <c r="B351" s="64">
        <v>44414</v>
      </c>
      <c r="C351" s="65"/>
      <c r="D351" s="37">
        <v>38849</v>
      </c>
      <c r="E351" s="37">
        <v>64772</v>
      </c>
      <c r="F351" s="38">
        <v>103621</v>
      </c>
      <c r="G351" s="38"/>
      <c r="H351" s="52">
        <v>6294</v>
      </c>
      <c r="I351" s="52">
        <v>58807</v>
      </c>
      <c r="J351" s="52">
        <v>104744</v>
      </c>
      <c r="K351" s="52">
        <v>25957</v>
      </c>
      <c r="L351" s="39">
        <v>195802</v>
      </c>
      <c r="M351" s="39"/>
      <c r="N351" s="63">
        <v>299423</v>
      </c>
      <c r="O351" s="17"/>
    </row>
    <row r="352" spans="2:15">
      <c r="B352" s="64">
        <v>44417</v>
      </c>
      <c r="C352" s="65"/>
      <c r="D352" s="37">
        <v>38280</v>
      </c>
      <c r="E352" s="37">
        <v>64202</v>
      </c>
      <c r="F352" s="38">
        <v>102482</v>
      </c>
      <c r="G352" s="38"/>
      <c r="H352" s="52">
        <v>6263</v>
      </c>
      <c r="I352" s="52">
        <v>58136</v>
      </c>
      <c r="J352" s="52">
        <v>103254</v>
      </c>
      <c r="K352" s="52">
        <v>25530</v>
      </c>
      <c r="L352" s="39">
        <v>193183</v>
      </c>
      <c r="M352" s="39"/>
      <c r="N352" s="63">
        <v>295665</v>
      </c>
      <c r="O352" s="17"/>
    </row>
    <row r="353" spans="2:15">
      <c r="B353" s="64">
        <v>44418</v>
      </c>
      <c r="C353" s="65"/>
      <c r="D353" s="37">
        <v>37756</v>
      </c>
      <c r="E353" s="37">
        <v>63911</v>
      </c>
      <c r="F353" s="38">
        <v>101667</v>
      </c>
      <c r="G353" s="38"/>
      <c r="H353" s="52">
        <v>6216</v>
      </c>
      <c r="I353" s="52">
        <v>57787</v>
      </c>
      <c r="J353" s="52">
        <v>101977</v>
      </c>
      <c r="K353" s="52">
        <v>25218</v>
      </c>
      <c r="L353" s="39">
        <v>191198</v>
      </c>
      <c r="M353" s="39"/>
      <c r="N353" s="63">
        <v>292865</v>
      </c>
      <c r="O353" s="17"/>
    </row>
    <row r="354" spans="2:15">
      <c r="B354" s="64">
        <v>44419</v>
      </c>
      <c r="C354" s="65"/>
      <c r="D354" s="37">
        <v>37137</v>
      </c>
      <c r="E354" s="37">
        <v>63711</v>
      </c>
      <c r="F354" s="38">
        <v>100848</v>
      </c>
      <c r="G354" s="38"/>
      <c r="H354" s="52">
        <v>6204</v>
      </c>
      <c r="I354" s="52">
        <v>57453</v>
      </c>
      <c r="J354" s="52">
        <v>101144</v>
      </c>
      <c r="K354" s="52">
        <v>25036</v>
      </c>
      <c r="L354" s="39">
        <v>189837</v>
      </c>
      <c r="M354" s="39"/>
      <c r="N354" s="63">
        <v>290685</v>
      </c>
      <c r="O354" s="17"/>
    </row>
    <row r="355" spans="2:15">
      <c r="B355" s="64">
        <v>44420</v>
      </c>
      <c r="C355" s="65"/>
      <c r="D355" s="37">
        <v>36999</v>
      </c>
      <c r="E355" s="37">
        <v>63592</v>
      </c>
      <c r="F355" s="38">
        <v>100591</v>
      </c>
      <c r="G355" s="38"/>
      <c r="H355" s="52">
        <v>6174</v>
      </c>
      <c r="I355" s="52">
        <v>57158</v>
      </c>
      <c r="J355" s="52">
        <v>99626</v>
      </c>
      <c r="K355" s="52">
        <v>24782</v>
      </c>
      <c r="L355" s="39">
        <v>187740</v>
      </c>
      <c r="M355" s="39"/>
      <c r="N355" s="63">
        <v>288331</v>
      </c>
      <c r="O355" s="17"/>
    </row>
    <row r="356" spans="2:15">
      <c r="B356" s="64">
        <v>44421</v>
      </c>
      <c r="C356" s="65"/>
      <c r="D356" s="37">
        <v>36811</v>
      </c>
      <c r="E356" s="37">
        <v>63442</v>
      </c>
      <c r="F356" s="38">
        <v>100253</v>
      </c>
      <c r="G356" s="38"/>
      <c r="H356" s="52">
        <v>6137</v>
      </c>
      <c r="I356" s="52">
        <v>56933</v>
      </c>
      <c r="J356" s="52">
        <v>98870</v>
      </c>
      <c r="K356" s="52">
        <v>24636</v>
      </c>
      <c r="L356" s="39">
        <v>186576</v>
      </c>
      <c r="M356" s="39"/>
      <c r="N356" s="63">
        <v>286829</v>
      </c>
      <c r="O356" s="17"/>
    </row>
    <row r="357" spans="2:15">
      <c r="B357" s="57"/>
      <c r="C357" s="58"/>
      <c r="D357" s="36"/>
      <c r="E357" s="36"/>
      <c r="F357" s="34"/>
      <c r="G357" s="34"/>
      <c r="H357" s="51"/>
      <c r="I357" s="51"/>
      <c r="J357" s="51"/>
      <c r="K357" s="51"/>
      <c r="L357" s="35"/>
      <c r="M357" s="35"/>
      <c r="N357" s="59"/>
    </row>
    <row r="358" spans="2:15">
      <c r="B358" s="57"/>
      <c r="C358" s="58"/>
      <c r="D358" s="36"/>
      <c r="E358" s="36"/>
      <c r="F358" s="34"/>
      <c r="G358" s="34"/>
      <c r="H358" s="51"/>
      <c r="I358" s="51"/>
      <c r="J358" s="51"/>
      <c r="K358" s="51"/>
      <c r="L358" s="35"/>
      <c r="M358" s="35"/>
      <c r="N358" s="59"/>
    </row>
    <row r="359" spans="2:15">
      <c r="B359" s="170" t="s">
        <v>145</v>
      </c>
      <c r="C359" s="58"/>
      <c r="D359" s="36"/>
      <c r="E359" s="36"/>
      <c r="F359" s="34"/>
      <c r="G359" s="34"/>
      <c r="H359" s="51"/>
      <c r="I359" s="51"/>
      <c r="J359" s="51"/>
      <c r="K359" s="51"/>
      <c r="L359" s="35"/>
      <c r="M359" s="35"/>
      <c r="N359" s="59"/>
    </row>
    <row r="360" spans="2:15">
      <c r="B360" s="57"/>
      <c r="C360" s="58"/>
      <c r="D360" s="36"/>
      <c r="E360" s="36"/>
      <c r="F360" s="34"/>
      <c r="G360" s="34"/>
      <c r="H360" s="51"/>
      <c r="I360" s="51"/>
      <c r="J360" s="51"/>
      <c r="K360" s="51"/>
      <c r="L360" s="35"/>
      <c r="M360" s="35"/>
      <c r="N360" s="59"/>
    </row>
    <row r="361" spans="2:15">
      <c r="B361" s="57"/>
      <c r="C361" s="58"/>
      <c r="D361" s="36"/>
      <c r="E361" s="36"/>
      <c r="F361" s="34"/>
      <c r="G361" s="34"/>
      <c r="H361" s="51"/>
      <c r="I361" s="51"/>
      <c r="J361" s="51"/>
      <c r="K361" s="51"/>
      <c r="L361" s="35"/>
      <c r="M361" s="35"/>
      <c r="N361" s="59"/>
    </row>
    <row r="362" spans="2:15">
      <c r="B362" s="57"/>
      <c r="C362" s="58"/>
      <c r="D362" s="36"/>
      <c r="E362" s="36"/>
      <c r="F362" s="34"/>
      <c r="G362" s="34"/>
      <c r="H362" s="51"/>
      <c r="I362" s="51"/>
      <c r="J362" s="51"/>
      <c r="K362" s="51"/>
      <c r="L362" s="35"/>
      <c r="M362" s="35"/>
      <c r="N362" s="59"/>
    </row>
    <row r="363" spans="2:15">
      <c r="B363" s="57"/>
      <c r="C363" s="58"/>
      <c r="D363" s="36"/>
      <c r="E363" s="36"/>
      <c r="F363" s="34"/>
      <c r="G363" s="34"/>
      <c r="H363" s="51"/>
      <c r="I363" s="51"/>
      <c r="J363" s="51"/>
      <c r="K363" s="51"/>
      <c r="L363" s="35"/>
      <c r="M363" s="35"/>
      <c r="N363" s="59"/>
    </row>
    <row r="364" spans="2:15">
      <c r="B364" s="57"/>
      <c r="C364" s="58"/>
      <c r="D364" s="36"/>
      <c r="E364" s="36"/>
      <c r="F364" s="34"/>
      <c r="G364" s="34"/>
      <c r="H364" s="51"/>
      <c r="I364" s="51"/>
      <c r="J364" s="51"/>
      <c r="K364" s="51"/>
      <c r="L364" s="35"/>
      <c r="M364" s="35"/>
      <c r="N364" s="59"/>
    </row>
    <row r="365" spans="2:15">
      <c r="B365" s="57"/>
      <c r="C365" s="58"/>
      <c r="D365" s="36"/>
      <c r="E365" s="36"/>
      <c r="F365" s="34"/>
      <c r="G365" s="34"/>
      <c r="H365" s="51"/>
      <c r="I365" s="51"/>
      <c r="J365" s="51"/>
      <c r="K365" s="51"/>
      <c r="L365" s="35"/>
      <c r="M365" s="35"/>
      <c r="N365" s="59"/>
    </row>
    <row r="366" spans="2:15">
      <c r="B366" s="57"/>
      <c r="C366" s="58"/>
      <c r="D366" s="36"/>
      <c r="E366" s="36"/>
      <c r="F366" s="34"/>
      <c r="G366" s="34"/>
      <c r="H366" s="51"/>
      <c r="I366" s="51"/>
      <c r="J366" s="51"/>
      <c r="K366" s="51"/>
      <c r="L366" s="35"/>
      <c r="M366" s="35"/>
      <c r="N366" s="59"/>
    </row>
    <row r="367" spans="2:15">
      <c r="B367" s="57"/>
      <c r="C367" s="58"/>
      <c r="D367" s="36"/>
      <c r="E367" s="36"/>
      <c r="F367" s="34"/>
      <c r="G367" s="34"/>
      <c r="H367" s="51"/>
      <c r="I367" s="51"/>
      <c r="J367" s="51"/>
      <c r="K367" s="51"/>
      <c r="L367" s="35"/>
      <c r="M367" s="35"/>
      <c r="N367" s="59"/>
    </row>
    <row r="368" spans="2:15">
      <c r="B368" s="57"/>
      <c r="C368" s="58"/>
      <c r="D368" s="36"/>
      <c r="E368" s="36"/>
      <c r="F368" s="34"/>
      <c r="G368" s="34"/>
      <c r="H368" s="51"/>
      <c r="I368" s="51"/>
      <c r="J368" s="51"/>
      <c r="K368" s="51"/>
      <c r="L368" s="35"/>
      <c r="M368" s="35"/>
      <c r="N368" s="59"/>
    </row>
    <row r="369" spans="2:14">
      <c r="B369" s="57"/>
      <c r="C369" s="58"/>
      <c r="D369" s="36"/>
      <c r="E369" s="36"/>
      <c r="F369" s="34"/>
      <c r="G369" s="34"/>
      <c r="H369" s="51"/>
      <c r="I369" s="51"/>
      <c r="J369" s="51"/>
      <c r="K369" s="51"/>
      <c r="L369" s="35"/>
      <c r="M369" s="35"/>
      <c r="N369" s="59"/>
    </row>
    <row r="370" spans="2:14">
      <c r="B370" s="57"/>
      <c r="C370" s="58"/>
      <c r="D370" s="36"/>
      <c r="E370" s="36"/>
      <c r="F370" s="34"/>
      <c r="G370" s="34"/>
      <c r="H370" s="51"/>
      <c r="I370" s="51"/>
      <c r="J370" s="51"/>
      <c r="K370" s="51"/>
      <c r="L370" s="35"/>
      <c r="M370" s="35"/>
      <c r="N370" s="59"/>
    </row>
    <row r="371" spans="2:14">
      <c r="B371" s="57"/>
      <c r="C371" s="58"/>
      <c r="D371" s="36"/>
      <c r="E371" s="36"/>
      <c r="F371" s="34"/>
      <c r="G371" s="34"/>
      <c r="H371" s="51"/>
      <c r="I371" s="51"/>
      <c r="J371" s="51"/>
      <c r="K371" s="51"/>
      <c r="L371" s="35"/>
      <c r="M371" s="35"/>
      <c r="N371" s="59"/>
    </row>
    <row r="372" spans="2:14">
      <c r="B372" s="57"/>
      <c r="C372" s="58"/>
      <c r="D372" s="36"/>
      <c r="E372" s="36"/>
      <c r="F372" s="34"/>
      <c r="G372" s="34"/>
      <c r="H372" s="51"/>
      <c r="I372" s="51"/>
      <c r="J372" s="51"/>
      <c r="K372" s="51"/>
      <c r="L372" s="35"/>
      <c r="M372" s="35"/>
      <c r="N372" s="59"/>
    </row>
    <row r="373" spans="2:14">
      <c r="B373" s="57"/>
      <c r="C373" s="58"/>
      <c r="D373" s="36"/>
      <c r="E373" s="36"/>
      <c r="F373" s="34"/>
      <c r="G373" s="34"/>
      <c r="H373" s="51"/>
      <c r="I373" s="51"/>
      <c r="J373" s="51"/>
      <c r="K373" s="51"/>
      <c r="L373" s="35"/>
      <c r="M373" s="35"/>
      <c r="N373" s="59"/>
    </row>
    <row r="374" spans="2:14">
      <c r="B374" s="57"/>
      <c r="C374" s="58"/>
      <c r="D374" s="36"/>
      <c r="E374" s="36"/>
      <c r="F374" s="34"/>
      <c r="G374" s="34"/>
      <c r="H374" s="51"/>
      <c r="I374" s="51"/>
      <c r="J374" s="51"/>
      <c r="K374" s="51"/>
      <c r="L374" s="35"/>
      <c r="M374" s="35"/>
      <c r="N374" s="59"/>
    </row>
    <row r="375" spans="2:14">
      <c r="B375" s="57"/>
      <c r="C375" s="58"/>
      <c r="D375" s="36"/>
      <c r="E375" s="36"/>
      <c r="F375" s="34"/>
      <c r="G375" s="34"/>
      <c r="H375" s="51"/>
      <c r="I375" s="51"/>
      <c r="J375" s="51"/>
      <c r="K375" s="51"/>
      <c r="L375" s="35"/>
      <c r="M375" s="35"/>
      <c r="N375" s="59"/>
    </row>
    <row r="376" spans="2:14">
      <c r="B376" s="57"/>
      <c r="C376" s="58"/>
      <c r="D376" s="36"/>
      <c r="E376" s="36"/>
      <c r="F376" s="34"/>
      <c r="G376" s="34"/>
      <c r="H376" s="51"/>
      <c r="I376" s="51"/>
      <c r="J376" s="51"/>
      <c r="K376" s="51"/>
      <c r="L376" s="35"/>
      <c r="M376" s="35"/>
      <c r="N376" s="59"/>
    </row>
    <row r="377" spans="2:14">
      <c r="B377" s="57"/>
      <c r="C377" s="58"/>
      <c r="D377" s="36"/>
      <c r="E377" s="36"/>
      <c r="F377" s="34"/>
      <c r="G377" s="34"/>
      <c r="H377" s="51"/>
      <c r="I377" s="51"/>
      <c r="J377" s="51"/>
      <c r="K377" s="51"/>
      <c r="L377" s="35"/>
      <c r="M377" s="35"/>
      <c r="N377" s="59"/>
    </row>
    <row r="378" spans="2:14">
      <c r="B378" s="57"/>
      <c r="C378" s="58"/>
      <c r="D378" s="36"/>
      <c r="E378" s="36"/>
      <c r="F378" s="34"/>
      <c r="G378" s="34"/>
      <c r="H378" s="51"/>
      <c r="I378" s="51"/>
      <c r="J378" s="51"/>
      <c r="K378" s="51"/>
      <c r="L378" s="35"/>
      <c r="M378" s="35"/>
      <c r="N378" s="59"/>
    </row>
    <row r="379" spans="2:14">
      <c r="B379" s="57"/>
      <c r="C379" s="58"/>
      <c r="D379" s="36"/>
      <c r="E379" s="36"/>
      <c r="F379" s="34"/>
      <c r="G379" s="34"/>
      <c r="H379" s="51"/>
      <c r="I379" s="51"/>
      <c r="J379" s="51"/>
      <c r="K379" s="51"/>
      <c r="L379" s="35"/>
      <c r="M379" s="35"/>
      <c r="N379" s="59"/>
    </row>
    <row r="380" spans="2:14">
      <c r="B380" s="57"/>
      <c r="C380" s="58"/>
      <c r="D380" s="36"/>
      <c r="E380" s="36"/>
      <c r="F380" s="34"/>
      <c r="G380" s="34"/>
      <c r="H380" s="51"/>
      <c r="I380" s="51"/>
      <c r="J380" s="51"/>
      <c r="K380" s="51"/>
      <c r="L380" s="35"/>
      <c r="M380" s="35"/>
      <c r="N380" s="59"/>
    </row>
    <row r="381" spans="2:14">
      <c r="B381" s="57"/>
      <c r="C381" s="58"/>
      <c r="D381" s="36"/>
      <c r="E381" s="36"/>
      <c r="F381" s="34"/>
      <c r="G381" s="34"/>
      <c r="H381" s="51"/>
      <c r="I381" s="51"/>
      <c r="J381" s="51"/>
      <c r="K381" s="51"/>
      <c r="L381" s="35"/>
      <c r="M381" s="35"/>
      <c r="N381" s="59"/>
    </row>
    <row r="382" spans="2:14">
      <c r="B382" s="57"/>
      <c r="C382" s="58"/>
      <c r="D382" s="36"/>
      <c r="E382" s="36"/>
      <c r="F382" s="34"/>
      <c r="G382" s="34"/>
      <c r="H382" s="51"/>
      <c r="I382" s="51"/>
      <c r="J382" s="51"/>
      <c r="K382" s="51"/>
      <c r="L382" s="35"/>
      <c r="M382" s="35"/>
      <c r="N382" s="59"/>
    </row>
    <row r="383" spans="2:14">
      <c r="B383" s="57"/>
      <c r="C383" s="58"/>
      <c r="D383" s="36"/>
      <c r="E383" s="36"/>
      <c r="F383" s="34"/>
      <c r="G383" s="34"/>
      <c r="H383" s="51"/>
      <c r="I383" s="51"/>
      <c r="J383" s="51"/>
      <c r="K383" s="51"/>
      <c r="L383" s="35"/>
      <c r="M383" s="35"/>
      <c r="N383" s="59"/>
    </row>
    <row r="384" spans="2:14">
      <c r="B384" s="57"/>
      <c r="C384" s="58"/>
      <c r="D384" s="36"/>
      <c r="E384" s="36"/>
      <c r="F384" s="34"/>
      <c r="G384" s="34"/>
      <c r="H384" s="51"/>
      <c r="I384" s="51"/>
      <c r="J384" s="51"/>
      <c r="K384" s="51"/>
      <c r="L384" s="35"/>
      <c r="M384" s="35"/>
      <c r="N384" s="59"/>
    </row>
    <row r="385" spans="2:14">
      <c r="B385" s="57"/>
      <c r="C385" s="58"/>
      <c r="D385" s="36"/>
      <c r="E385" s="36"/>
      <c r="F385" s="34"/>
      <c r="G385" s="34"/>
      <c r="H385" s="51"/>
      <c r="I385" s="51"/>
      <c r="J385" s="51"/>
      <c r="K385" s="51"/>
      <c r="L385" s="35"/>
      <c r="M385" s="35"/>
      <c r="N385" s="59"/>
    </row>
    <row r="386" spans="2:14">
      <c r="B386" s="57"/>
      <c r="C386" s="58"/>
      <c r="D386" s="36"/>
      <c r="E386" s="36"/>
      <c r="F386" s="34"/>
      <c r="G386" s="34"/>
      <c r="H386" s="51"/>
      <c r="I386" s="51"/>
      <c r="J386" s="51"/>
      <c r="K386" s="51"/>
      <c r="L386" s="35"/>
      <c r="M386" s="35"/>
      <c r="N386" s="59"/>
    </row>
    <row r="387" spans="2:14">
      <c r="B387" s="57"/>
      <c r="C387" s="58"/>
      <c r="D387" s="36"/>
      <c r="E387" s="36"/>
      <c r="F387" s="34"/>
      <c r="G387" s="34"/>
      <c r="H387" s="51"/>
      <c r="I387" s="51"/>
      <c r="J387" s="51"/>
      <c r="K387" s="51"/>
      <c r="L387" s="35"/>
      <c r="M387" s="35"/>
      <c r="N387" s="59"/>
    </row>
    <row r="388" spans="2:14">
      <c r="B388" s="57"/>
      <c r="C388" s="58"/>
      <c r="D388" s="36"/>
      <c r="E388" s="36"/>
      <c r="F388" s="34"/>
      <c r="G388" s="34"/>
      <c r="H388" s="51"/>
      <c r="I388" s="51"/>
      <c r="J388" s="51"/>
      <c r="K388" s="51"/>
      <c r="L388" s="35"/>
      <c r="M388" s="35"/>
      <c r="N388" s="59"/>
    </row>
    <row r="389" spans="2:14">
      <c r="B389" s="57"/>
      <c r="C389" s="58"/>
      <c r="D389" s="36"/>
      <c r="E389" s="36"/>
      <c r="F389" s="34"/>
      <c r="G389" s="34"/>
      <c r="H389" s="51"/>
      <c r="I389" s="51"/>
      <c r="J389" s="51"/>
      <c r="K389" s="51"/>
      <c r="L389" s="35"/>
      <c r="M389" s="35"/>
      <c r="N389" s="59"/>
    </row>
    <row r="390" spans="2:14">
      <c r="B390" s="57"/>
      <c r="C390" s="58"/>
      <c r="D390" s="36"/>
      <c r="E390" s="36"/>
      <c r="F390" s="34"/>
      <c r="G390" s="34"/>
      <c r="H390" s="51"/>
      <c r="I390" s="51"/>
      <c r="J390" s="51"/>
      <c r="K390" s="51"/>
      <c r="L390" s="35"/>
      <c r="M390" s="35"/>
      <c r="N390" s="59"/>
    </row>
    <row r="391" spans="2:14">
      <c r="B391" s="57"/>
      <c r="C391" s="58"/>
      <c r="D391" s="36"/>
      <c r="E391" s="36"/>
      <c r="F391" s="34"/>
      <c r="G391" s="34"/>
      <c r="H391" s="51"/>
      <c r="I391" s="51"/>
      <c r="J391" s="51"/>
      <c r="K391" s="51"/>
      <c r="L391" s="35"/>
      <c r="M391" s="35"/>
      <c r="N391" s="59"/>
    </row>
    <row r="392" spans="2:14">
      <c r="B392" s="57"/>
      <c r="C392" s="58"/>
      <c r="D392" s="36"/>
      <c r="E392" s="36"/>
      <c r="F392" s="34"/>
      <c r="G392" s="34"/>
      <c r="H392" s="51"/>
      <c r="I392" s="51"/>
      <c r="J392" s="51"/>
      <c r="K392" s="51"/>
      <c r="L392" s="35"/>
      <c r="M392" s="35"/>
      <c r="N392" s="59"/>
    </row>
    <row r="393" spans="2:14">
      <c r="B393" s="57"/>
      <c r="C393" s="58"/>
      <c r="D393" s="36"/>
      <c r="E393" s="36"/>
      <c r="F393" s="34"/>
      <c r="G393" s="34"/>
      <c r="H393" s="51"/>
      <c r="I393" s="51"/>
      <c r="J393" s="51"/>
      <c r="K393" s="51"/>
      <c r="L393" s="35"/>
      <c r="M393" s="35"/>
      <c r="N393" s="59"/>
    </row>
    <row r="394" spans="2:14">
      <c r="B394" s="57"/>
      <c r="C394" s="58"/>
      <c r="D394" s="36"/>
      <c r="E394" s="36"/>
      <c r="F394" s="34"/>
      <c r="G394" s="34"/>
      <c r="H394" s="51"/>
      <c r="I394" s="51"/>
      <c r="J394" s="51"/>
      <c r="K394" s="51"/>
      <c r="L394" s="35"/>
      <c r="M394" s="35"/>
      <c r="N394" s="59"/>
    </row>
    <row r="395" spans="2:14">
      <c r="B395" s="57"/>
      <c r="C395" s="58"/>
      <c r="D395" s="36"/>
      <c r="E395" s="36"/>
      <c r="F395" s="34"/>
      <c r="G395" s="34"/>
      <c r="H395" s="51"/>
      <c r="I395" s="51"/>
      <c r="J395" s="51"/>
      <c r="K395" s="51"/>
      <c r="L395" s="35"/>
      <c r="M395" s="35"/>
      <c r="N395" s="59"/>
    </row>
    <row r="396" spans="2:14">
      <c r="B396" s="57"/>
      <c r="C396" s="58"/>
      <c r="D396" s="36"/>
      <c r="E396" s="36"/>
      <c r="F396" s="34"/>
      <c r="G396" s="34"/>
      <c r="H396" s="51"/>
      <c r="I396" s="51"/>
      <c r="J396" s="51"/>
      <c r="K396" s="51"/>
      <c r="L396" s="35"/>
      <c r="M396" s="35"/>
      <c r="N396" s="59"/>
    </row>
    <row r="397" spans="2:14">
      <c r="B397" s="57"/>
      <c r="C397" s="58"/>
      <c r="D397" s="36"/>
      <c r="E397" s="36"/>
      <c r="F397" s="34"/>
      <c r="G397" s="34"/>
      <c r="H397" s="51"/>
      <c r="I397" s="51"/>
      <c r="J397" s="51"/>
      <c r="K397" s="51"/>
      <c r="L397" s="35"/>
      <c r="M397" s="35"/>
      <c r="N397" s="59"/>
    </row>
    <row r="398" spans="2:14">
      <c r="B398" s="57"/>
      <c r="C398" s="58"/>
      <c r="D398" s="36"/>
      <c r="E398" s="36"/>
      <c r="F398" s="34"/>
      <c r="G398" s="34"/>
      <c r="H398" s="51"/>
      <c r="I398" s="51"/>
      <c r="J398" s="51"/>
      <c r="K398" s="51"/>
      <c r="L398" s="35"/>
      <c r="M398" s="35"/>
      <c r="N398" s="59"/>
    </row>
    <row r="399" spans="2:14">
      <c r="B399" s="57"/>
      <c r="C399" s="58"/>
      <c r="D399" s="36"/>
      <c r="E399" s="36"/>
      <c r="F399" s="34"/>
      <c r="G399" s="34"/>
      <c r="H399" s="51"/>
      <c r="I399" s="51"/>
      <c r="J399" s="51"/>
      <c r="K399" s="51"/>
      <c r="L399" s="35"/>
      <c r="M399" s="35"/>
      <c r="N399" s="59"/>
    </row>
    <row r="400" spans="2:14">
      <c r="B400" s="57"/>
      <c r="C400" s="58"/>
      <c r="D400" s="36"/>
      <c r="E400" s="36"/>
      <c r="F400" s="34"/>
      <c r="G400" s="34"/>
      <c r="H400" s="51"/>
      <c r="I400" s="51"/>
      <c r="J400" s="51"/>
      <c r="K400" s="51"/>
      <c r="L400" s="35"/>
      <c r="M400" s="35"/>
      <c r="N400" s="59"/>
    </row>
    <row r="401" spans="2:14">
      <c r="B401" s="57"/>
      <c r="C401" s="58"/>
      <c r="D401" s="36"/>
      <c r="E401" s="36"/>
      <c r="F401" s="34"/>
      <c r="G401" s="34"/>
      <c r="H401" s="51"/>
      <c r="I401" s="51"/>
      <c r="J401" s="51"/>
      <c r="K401" s="51"/>
      <c r="L401" s="35"/>
      <c r="M401" s="35"/>
      <c r="N401" s="59"/>
    </row>
    <row r="402" spans="2:14">
      <c r="B402" s="57"/>
      <c r="C402" s="58"/>
      <c r="D402" s="36"/>
      <c r="E402" s="36"/>
      <c r="F402" s="34"/>
      <c r="G402" s="34"/>
      <c r="H402" s="51"/>
      <c r="I402" s="51"/>
      <c r="J402" s="51"/>
      <c r="K402" s="51"/>
      <c r="L402" s="35"/>
      <c r="M402" s="35"/>
      <c r="N402" s="59"/>
    </row>
    <row r="403" spans="2:14">
      <c r="B403" s="57"/>
      <c r="C403" s="58"/>
      <c r="D403" s="36"/>
      <c r="E403" s="36"/>
      <c r="F403" s="34"/>
      <c r="G403" s="34"/>
      <c r="H403" s="51"/>
      <c r="I403" s="51"/>
      <c r="J403" s="51"/>
      <c r="K403" s="51"/>
      <c r="L403" s="35"/>
      <c r="M403" s="35"/>
      <c r="N403" s="59"/>
    </row>
    <row r="404" spans="2:14">
      <c r="B404" s="57"/>
      <c r="C404" s="58"/>
      <c r="D404" s="36"/>
      <c r="E404" s="36"/>
      <c r="F404" s="34"/>
      <c r="G404" s="34"/>
      <c r="H404" s="51"/>
      <c r="I404" s="51"/>
      <c r="J404" s="51"/>
      <c r="K404" s="51"/>
      <c r="L404" s="35"/>
      <c r="M404" s="35"/>
      <c r="N404" s="59"/>
    </row>
    <row r="405" spans="2:14">
      <c r="B405" s="57"/>
      <c r="C405" s="58"/>
      <c r="D405" s="36"/>
      <c r="E405" s="36"/>
      <c r="F405" s="34"/>
      <c r="G405" s="34"/>
      <c r="H405" s="51"/>
      <c r="I405" s="51"/>
      <c r="J405" s="51"/>
      <c r="K405" s="51"/>
      <c r="L405" s="35"/>
      <c r="M405" s="35"/>
      <c r="N405" s="59"/>
    </row>
    <row r="406" spans="2:14">
      <c r="B406" s="57"/>
      <c r="C406" s="58"/>
      <c r="D406" s="36"/>
      <c r="E406" s="36"/>
      <c r="F406" s="34"/>
      <c r="G406" s="34"/>
      <c r="H406" s="51"/>
      <c r="I406" s="51"/>
      <c r="J406" s="51"/>
      <c r="K406" s="51"/>
      <c r="L406" s="35"/>
      <c r="M406" s="35"/>
      <c r="N406" s="59"/>
    </row>
    <row r="407" spans="2:14">
      <c r="B407" s="57"/>
      <c r="C407" s="58"/>
      <c r="D407" s="36"/>
      <c r="E407" s="36"/>
      <c r="F407" s="34"/>
      <c r="G407" s="34"/>
      <c r="H407" s="51"/>
      <c r="I407" s="51"/>
      <c r="J407" s="51"/>
      <c r="K407" s="51"/>
      <c r="L407" s="35"/>
      <c r="M407" s="35"/>
      <c r="N407" s="59"/>
    </row>
    <row r="408" spans="2:14">
      <c r="B408" s="57"/>
      <c r="C408" s="58"/>
      <c r="D408" s="36"/>
      <c r="E408" s="36"/>
      <c r="F408" s="34"/>
      <c r="G408" s="34"/>
      <c r="H408" s="51"/>
      <c r="I408" s="51"/>
      <c r="J408" s="51"/>
      <c r="K408" s="51"/>
      <c r="L408" s="35"/>
      <c r="M408" s="35"/>
      <c r="N408" s="59"/>
    </row>
    <row r="409" spans="2:14">
      <c r="B409" s="57"/>
      <c r="C409" s="58"/>
      <c r="D409" s="36"/>
      <c r="E409" s="36"/>
      <c r="F409" s="34"/>
      <c r="G409" s="34"/>
      <c r="H409" s="51"/>
      <c r="I409" s="51"/>
      <c r="J409" s="51"/>
      <c r="K409" s="51"/>
      <c r="L409" s="35"/>
      <c r="M409" s="35"/>
      <c r="N409" s="59"/>
    </row>
    <row r="410" spans="2:14">
      <c r="B410" s="57"/>
      <c r="C410" s="58"/>
      <c r="D410" s="36"/>
      <c r="E410" s="36"/>
      <c r="F410" s="34"/>
      <c r="G410" s="34"/>
      <c r="H410" s="51"/>
      <c r="I410" s="51"/>
      <c r="J410" s="51"/>
      <c r="K410" s="51"/>
      <c r="L410" s="35"/>
      <c r="M410" s="35"/>
      <c r="N410" s="59"/>
    </row>
    <row r="411" spans="2:14">
      <c r="B411" s="57"/>
      <c r="C411" s="58"/>
      <c r="D411" s="36"/>
      <c r="E411" s="36"/>
      <c r="F411" s="34"/>
      <c r="G411" s="34"/>
      <c r="H411" s="51"/>
      <c r="I411" s="51"/>
      <c r="J411" s="51"/>
      <c r="K411" s="51"/>
      <c r="L411" s="35"/>
      <c r="M411" s="35"/>
      <c r="N411" s="59"/>
    </row>
    <row r="412" spans="2:14">
      <c r="B412" s="57"/>
      <c r="C412" s="58"/>
      <c r="D412" s="36"/>
      <c r="E412" s="36"/>
      <c r="F412" s="34"/>
      <c r="G412" s="34"/>
      <c r="H412" s="51"/>
      <c r="I412" s="51"/>
      <c r="J412" s="51"/>
      <c r="K412" s="51"/>
      <c r="L412" s="35"/>
      <c r="M412" s="35"/>
      <c r="N412" s="59"/>
    </row>
    <row r="413" spans="2:14">
      <c r="B413" s="57"/>
      <c r="C413" s="58"/>
      <c r="D413" s="36"/>
      <c r="E413" s="36"/>
      <c r="F413" s="34"/>
      <c r="G413" s="34"/>
      <c r="H413" s="51"/>
      <c r="I413" s="51"/>
      <c r="J413" s="51"/>
      <c r="K413" s="51"/>
      <c r="L413" s="35"/>
      <c r="M413" s="35"/>
      <c r="N413" s="59"/>
    </row>
    <row r="414" spans="2:14">
      <c r="B414" s="57"/>
      <c r="C414" s="58"/>
      <c r="D414" s="36"/>
      <c r="E414" s="36"/>
      <c r="F414" s="34"/>
      <c r="G414" s="34"/>
      <c r="H414" s="51"/>
      <c r="I414" s="51"/>
      <c r="J414" s="51"/>
      <c r="K414" s="51"/>
      <c r="L414" s="35"/>
      <c r="M414" s="35"/>
      <c r="N414" s="59"/>
    </row>
    <row r="415" spans="2:14">
      <c r="B415" s="57"/>
      <c r="C415" s="58"/>
      <c r="D415" s="36"/>
      <c r="E415" s="36"/>
      <c r="F415" s="34"/>
      <c r="G415" s="34"/>
      <c r="H415" s="51"/>
      <c r="I415" s="51"/>
      <c r="J415" s="51"/>
      <c r="K415" s="51"/>
      <c r="L415" s="35"/>
      <c r="M415" s="35"/>
      <c r="N415" s="59"/>
    </row>
    <row r="416" spans="2:14">
      <c r="B416" s="57"/>
      <c r="C416" s="58"/>
      <c r="D416" s="36"/>
      <c r="E416" s="36"/>
      <c r="F416" s="34"/>
      <c r="G416" s="34"/>
      <c r="H416" s="51"/>
      <c r="I416" s="51"/>
      <c r="J416" s="51"/>
      <c r="K416" s="51"/>
      <c r="L416" s="35"/>
      <c r="M416" s="35"/>
      <c r="N416" s="59"/>
    </row>
    <row r="417" spans="2:14">
      <c r="B417" s="57"/>
      <c r="C417" s="58"/>
      <c r="D417" s="36"/>
      <c r="E417" s="36"/>
      <c r="F417" s="34"/>
      <c r="G417" s="34"/>
      <c r="H417" s="51"/>
      <c r="I417" s="51"/>
      <c r="J417" s="51"/>
      <c r="K417" s="51"/>
      <c r="L417" s="35"/>
      <c r="M417" s="35"/>
      <c r="N417" s="59"/>
    </row>
    <row r="418" spans="2:14">
      <c r="B418" s="57"/>
      <c r="C418" s="58"/>
      <c r="D418" s="36"/>
      <c r="E418" s="36"/>
      <c r="F418" s="34"/>
      <c r="G418" s="34"/>
      <c r="H418" s="51"/>
      <c r="I418" s="51"/>
      <c r="J418" s="51"/>
      <c r="K418" s="51"/>
      <c r="L418" s="35"/>
      <c r="M418" s="35"/>
      <c r="N418" s="59"/>
    </row>
    <row r="419" spans="2:14">
      <c r="B419" s="57"/>
      <c r="C419" s="58"/>
      <c r="D419" s="36"/>
      <c r="E419" s="36"/>
      <c r="F419" s="34"/>
      <c r="G419" s="34"/>
      <c r="H419" s="51"/>
      <c r="I419" s="51"/>
      <c r="J419" s="51"/>
      <c r="K419" s="51"/>
      <c r="L419" s="35"/>
      <c r="M419" s="35"/>
      <c r="N419" s="59"/>
    </row>
    <row r="420" spans="2:14">
      <c r="B420" s="57"/>
      <c r="C420" s="58"/>
      <c r="D420" s="36"/>
      <c r="E420" s="36"/>
      <c r="F420" s="34"/>
      <c r="G420" s="34"/>
      <c r="H420" s="51"/>
      <c r="I420" s="51"/>
      <c r="J420" s="51"/>
      <c r="K420" s="51"/>
      <c r="L420" s="35"/>
      <c r="M420" s="35"/>
      <c r="N420" s="59"/>
    </row>
    <row r="421" spans="2:14">
      <c r="B421" s="57"/>
      <c r="C421" s="58"/>
      <c r="D421" s="36"/>
      <c r="E421" s="36"/>
      <c r="F421" s="34"/>
      <c r="G421" s="34"/>
      <c r="H421" s="51"/>
      <c r="I421" s="51"/>
      <c r="J421" s="51"/>
      <c r="K421" s="51"/>
      <c r="L421" s="35"/>
      <c r="M421" s="35"/>
      <c r="N421" s="59"/>
    </row>
    <row r="422" spans="2:14">
      <c r="B422" s="57"/>
      <c r="C422" s="58"/>
      <c r="D422" s="36"/>
      <c r="E422" s="36"/>
      <c r="F422" s="34"/>
      <c r="G422" s="34"/>
      <c r="H422" s="51"/>
      <c r="I422" s="51"/>
      <c r="J422" s="51"/>
      <c r="K422" s="51"/>
      <c r="L422" s="35"/>
      <c r="M422" s="35"/>
      <c r="N422" s="59"/>
    </row>
    <row r="423" spans="2:14">
      <c r="B423" s="57"/>
      <c r="C423" s="58"/>
      <c r="D423" s="36"/>
      <c r="E423" s="36"/>
      <c r="F423" s="34"/>
      <c r="G423" s="34"/>
      <c r="H423" s="51"/>
      <c r="I423" s="51"/>
      <c r="J423" s="51"/>
      <c r="K423" s="51"/>
      <c r="L423" s="35"/>
      <c r="M423" s="35"/>
      <c r="N423" s="59"/>
    </row>
    <row r="424" spans="2:14">
      <c r="B424" s="57"/>
      <c r="C424" s="58"/>
      <c r="D424" s="36"/>
      <c r="E424" s="36"/>
      <c r="F424" s="34"/>
      <c r="G424" s="34"/>
      <c r="H424" s="51"/>
      <c r="I424" s="51"/>
      <c r="J424" s="51"/>
      <c r="K424" s="51"/>
      <c r="L424" s="35"/>
      <c r="M424" s="35"/>
      <c r="N424" s="59"/>
    </row>
    <row r="425" spans="2:14">
      <c r="B425" s="57"/>
      <c r="C425" s="58"/>
      <c r="D425" s="36"/>
      <c r="E425" s="36"/>
      <c r="F425" s="34"/>
      <c r="G425" s="34"/>
      <c r="H425" s="51"/>
      <c r="I425" s="51"/>
      <c r="J425" s="51"/>
      <c r="K425" s="51"/>
      <c r="L425" s="35"/>
      <c r="M425" s="35"/>
      <c r="N425" s="59"/>
    </row>
    <row r="426" spans="2:14">
      <c r="B426" s="57"/>
      <c r="C426" s="58"/>
      <c r="D426" s="36"/>
      <c r="E426" s="36"/>
      <c r="F426" s="34"/>
      <c r="G426" s="34"/>
      <c r="H426" s="51"/>
      <c r="I426" s="51"/>
      <c r="J426" s="51"/>
      <c r="K426" s="51"/>
      <c r="L426" s="35"/>
      <c r="M426" s="35"/>
      <c r="N426" s="59"/>
    </row>
    <row r="427" spans="2:14">
      <c r="B427" s="57"/>
      <c r="C427" s="58"/>
      <c r="D427" s="36"/>
      <c r="E427" s="36"/>
      <c r="F427" s="34"/>
      <c r="G427" s="34"/>
      <c r="H427" s="51"/>
      <c r="I427" s="51"/>
      <c r="J427" s="51"/>
      <c r="K427" s="51"/>
      <c r="L427" s="35"/>
      <c r="M427" s="35"/>
      <c r="N427" s="59"/>
    </row>
    <row r="428" spans="2:14">
      <c r="B428" s="57"/>
      <c r="C428" s="58"/>
      <c r="D428" s="36"/>
      <c r="E428" s="36"/>
      <c r="F428" s="34"/>
      <c r="G428" s="34"/>
      <c r="H428" s="51"/>
      <c r="I428" s="51"/>
      <c r="J428" s="51"/>
      <c r="K428" s="51"/>
      <c r="L428" s="35"/>
      <c r="M428" s="35"/>
      <c r="N428" s="59"/>
    </row>
    <row r="429" spans="2:14">
      <c r="B429" s="57"/>
      <c r="C429" s="58"/>
      <c r="D429" s="36"/>
      <c r="E429" s="36"/>
      <c r="F429" s="34"/>
      <c r="G429" s="34"/>
      <c r="H429" s="51"/>
      <c r="I429" s="51"/>
      <c r="J429" s="51"/>
      <c r="K429" s="51"/>
      <c r="L429" s="35"/>
      <c r="M429" s="35"/>
      <c r="N429" s="59"/>
    </row>
    <row r="430" spans="2:14">
      <c r="B430" s="57"/>
      <c r="C430" s="58"/>
      <c r="D430" s="36"/>
      <c r="E430" s="36"/>
      <c r="F430" s="34"/>
      <c r="G430" s="34"/>
      <c r="H430" s="51"/>
      <c r="I430" s="51"/>
      <c r="J430" s="51"/>
      <c r="K430" s="51"/>
      <c r="L430" s="35"/>
      <c r="M430" s="35"/>
      <c r="N430" s="59"/>
    </row>
    <row r="431" spans="2:14">
      <c r="B431" s="57"/>
      <c r="C431" s="58"/>
      <c r="D431" s="36"/>
      <c r="E431" s="36"/>
      <c r="F431" s="34"/>
      <c r="G431" s="34"/>
      <c r="H431" s="51"/>
      <c r="I431" s="51"/>
      <c r="J431" s="51"/>
      <c r="K431" s="51"/>
      <c r="L431" s="35"/>
      <c r="M431" s="35"/>
      <c r="N431" s="59"/>
    </row>
    <row r="432" spans="2:14">
      <c r="B432" s="57"/>
      <c r="C432" s="58"/>
      <c r="D432" s="36"/>
      <c r="E432" s="36"/>
      <c r="F432" s="34"/>
      <c r="G432" s="34"/>
      <c r="H432" s="51"/>
      <c r="I432" s="51"/>
      <c r="J432" s="51"/>
      <c r="K432" s="51"/>
      <c r="L432" s="35"/>
      <c r="M432" s="35"/>
      <c r="N432" s="59"/>
    </row>
    <row r="433" spans="2:14">
      <c r="B433" s="57"/>
      <c r="C433" s="58"/>
      <c r="D433" s="36"/>
      <c r="E433" s="36"/>
      <c r="F433" s="34"/>
      <c r="G433" s="34"/>
      <c r="H433" s="51"/>
      <c r="I433" s="51"/>
      <c r="J433" s="51"/>
      <c r="K433" s="51"/>
      <c r="L433" s="35"/>
      <c r="M433" s="35"/>
      <c r="N433" s="59"/>
    </row>
    <row r="434" spans="2:14">
      <c r="B434" s="57"/>
      <c r="C434" s="58"/>
      <c r="D434" s="36"/>
      <c r="E434" s="36"/>
      <c r="F434" s="34"/>
      <c r="G434" s="34"/>
      <c r="H434" s="51"/>
      <c r="I434" s="51"/>
      <c r="J434" s="51"/>
      <c r="K434" s="51"/>
      <c r="L434" s="35"/>
      <c r="M434" s="35"/>
      <c r="N434" s="59"/>
    </row>
    <row r="435" spans="2:14">
      <c r="B435" s="57"/>
      <c r="C435" s="58"/>
      <c r="D435" s="36"/>
      <c r="E435" s="36"/>
      <c r="F435" s="34"/>
      <c r="G435" s="34"/>
      <c r="H435" s="51"/>
      <c r="I435" s="51"/>
      <c r="J435" s="51"/>
      <c r="K435" s="51"/>
      <c r="L435" s="35"/>
      <c r="M435" s="35"/>
      <c r="N435" s="59"/>
    </row>
    <row r="436" spans="2:14">
      <c r="B436" s="57"/>
      <c r="C436" s="58"/>
      <c r="D436" s="36"/>
      <c r="E436" s="36"/>
      <c r="F436" s="34"/>
      <c r="G436" s="34"/>
      <c r="H436" s="51"/>
      <c r="I436" s="51"/>
      <c r="J436" s="51"/>
      <c r="K436" s="51"/>
      <c r="L436" s="35"/>
      <c r="M436" s="35"/>
      <c r="N436" s="59"/>
    </row>
    <row r="437" spans="2:14">
      <c r="B437" s="57"/>
      <c r="C437" s="58"/>
      <c r="D437" s="36"/>
      <c r="E437" s="36"/>
      <c r="F437" s="34"/>
      <c r="G437" s="34"/>
      <c r="H437" s="51"/>
      <c r="I437" s="51"/>
      <c r="J437" s="51"/>
      <c r="K437" s="51"/>
      <c r="L437" s="35"/>
      <c r="M437" s="35"/>
      <c r="N437" s="59"/>
    </row>
    <row r="438" spans="2:14">
      <c r="B438" s="57"/>
      <c r="C438" s="58"/>
      <c r="D438" s="36"/>
      <c r="E438" s="36"/>
      <c r="F438" s="34"/>
      <c r="G438" s="34"/>
      <c r="H438" s="51"/>
      <c r="I438" s="51"/>
      <c r="J438" s="51"/>
      <c r="K438" s="51"/>
      <c r="L438" s="35"/>
      <c r="M438" s="35"/>
      <c r="N438" s="59"/>
    </row>
    <row r="439" spans="2:14">
      <c r="B439" s="57"/>
      <c r="C439" s="58"/>
      <c r="D439" s="36"/>
      <c r="E439" s="36"/>
      <c r="F439" s="34"/>
      <c r="G439" s="34"/>
      <c r="H439" s="51"/>
      <c r="I439" s="51"/>
      <c r="J439" s="51"/>
      <c r="K439" s="51"/>
      <c r="L439" s="35"/>
      <c r="M439" s="35"/>
      <c r="N439" s="59"/>
    </row>
    <row r="440" spans="2:14">
      <c r="B440" s="57"/>
      <c r="C440" s="58"/>
      <c r="D440" s="36"/>
      <c r="E440" s="36"/>
      <c r="F440" s="34"/>
      <c r="G440" s="34"/>
      <c r="H440" s="51"/>
      <c r="I440" s="51"/>
      <c r="J440" s="51"/>
      <c r="K440" s="51"/>
      <c r="L440" s="35"/>
      <c r="M440" s="35"/>
      <c r="N440" s="59"/>
    </row>
    <row r="441" spans="2:14">
      <c r="B441" s="57"/>
      <c r="C441" s="58"/>
      <c r="D441" s="36"/>
      <c r="E441" s="36"/>
      <c r="F441" s="34"/>
      <c r="G441" s="34"/>
      <c r="H441" s="51"/>
      <c r="I441" s="51"/>
      <c r="J441" s="51"/>
      <c r="K441" s="51"/>
      <c r="L441" s="35"/>
      <c r="M441" s="35"/>
      <c r="N441" s="59"/>
    </row>
    <row r="442" spans="2:14">
      <c r="B442" s="57"/>
      <c r="C442" s="58"/>
      <c r="D442" s="36"/>
      <c r="E442" s="36"/>
      <c r="F442" s="34"/>
      <c r="G442" s="34"/>
      <c r="H442" s="51"/>
      <c r="I442" s="51"/>
      <c r="J442" s="51"/>
      <c r="K442" s="51"/>
      <c r="L442" s="35"/>
      <c r="M442" s="35"/>
      <c r="N442" s="59"/>
    </row>
    <row r="443" spans="2:14">
      <c r="B443" s="57"/>
      <c r="C443" s="58"/>
      <c r="D443" s="36"/>
      <c r="E443" s="36"/>
      <c r="F443" s="34"/>
      <c r="G443" s="34"/>
      <c r="H443" s="51"/>
      <c r="I443" s="51"/>
      <c r="J443" s="51"/>
      <c r="K443" s="51"/>
      <c r="L443" s="35"/>
      <c r="M443" s="35"/>
      <c r="N443" s="59"/>
    </row>
    <row r="444" spans="2:14">
      <c r="B444" s="57"/>
      <c r="C444" s="58"/>
      <c r="D444" s="36"/>
      <c r="E444" s="36"/>
      <c r="F444" s="34"/>
      <c r="G444" s="34"/>
      <c r="H444" s="51"/>
      <c r="I444" s="51"/>
      <c r="J444" s="51"/>
      <c r="K444" s="51"/>
      <c r="L444" s="35"/>
      <c r="M444" s="35"/>
      <c r="N444" s="59"/>
    </row>
    <row r="445" spans="2:14">
      <c r="B445" s="57"/>
      <c r="C445" s="58"/>
      <c r="D445" s="36"/>
      <c r="E445" s="36"/>
      <c r="F445" s="34"/>
      <c r="G445" s="34"/>
      <c r="H445" s="51"/>
      <c r="I445" s="51"/>
      <c r="J445" s="51"/>
      <c r="K445" s="51"/>
      <c r="L445" s="35"/>
      <c r="M445" s="35"/>
      <c r="N445" s="59"/>
    </row>
    <row r="446" spans="2:14">
      <c r="B446" s="57"/>
      <c r="C446" s="58"/>
      <c r="D446" s="36"/>
      <c r="E446" s="36"/>
      <c r="F446" s="34"/>
      <c r="G446" s="34"/>
      <c r="H446" s="51"/>
      <c r="I446" s="51"/>
      <c r="J446" s="51"/>
      <c r="K446" s="51"/>
      <c r="L446" s="35"/>
      <c r="M446" s="35"/>
      <c r="N446" s="59"/>
    </row>
    <row r="447" spans="2:14">
      <c r="B447" s="57"/>
      <c r="C447" s="58"/>
      <c r="D447" s="36"/>
      <c r="E447" s="36"/>
      <c r="F447" s="34"/>
      <c r="G447" s="34"/>
      <c r="H447" s="51"/>
      <c r="I447" s="51"/>
      <c r="J447" s="51"/>
      <c r="K447" s="51"/>
      <c r="L447" s="35"/>
      <c r="M447" s="35"/>
      <c r="N447" s="59"/>
    </row>
    <row r="448" spans="2:14">
      <c r="B448" s="57"/>
      <c r="C448" s="58"/>
      <c r="D448" s="36"/>
      <c r="E448" s="36"/>
      <c r="F448" s="34"/>
      <c r="G448" s="34"/>
      <c r="H448" s="51"/>
      <c r="I448" s="51"/>
      <c r="J448" s="51"/>
      <c r="K448" s="51"/>
      <c r="L448" s="35"/>
      <c r="M448" s="35"/>
      <c r="N448" s="59"/>
    </row>
    <row r="449" spans="2:14">
      <c r="B449" s="57"/>
      <c r="C449" s="58"/>
      <c r="D449" s="36"/>
      <c r="E449" s="36"/>
      <c r="F449" s="34"/>
      <c r="G449" s="34"/>
      <c r="H449" s="51"/>
      <c r="I449" s="51"/>
      <c r="J449" s="51"/>
      <c r="K449" s="51"/>
      <c r="L449" s="35"/>
      <c r="M449" s="35"/>
      <c r="N449" s="59"/>
    </row>
    <row r="450" spans="2:14">
      <c r="B450" s="57"/>
      <c r="C450" s="58"/>
      <c r="D450" s="36"/>
      <c r="E450" s="36"/>
      <c r="F450" s="34"/>
      <c r="G450" s="34"/>
      <c r="H450" s="51"/>
      <c r="I450" s="51"/>
      <c r="J450" s="51"/>
      <c r="K450" s="51"/>
      <c r="L450" s="35"/>
      <c r="M450" s="35"/>
      <c r="N450" s="59"/>
    </row>
    <row r="451" spans="2:14">
      <c r="B451" s="57"/>
      <c r="C451" s="58"/>
      <c r="D451" s="36"/>
      <c r="E451" s="36"/>
      <c r="F451" s="34"/>
      <c r="G451" s="34"/>
      <c r="H451" s="51"/>
      <c r="I451" s="51"/>
      <c r="J451" s="51"/>
      <c r="K451" s="51"/>
      <c r="L451" s="35"/>
      <c r="M451" s="35"/>
      <c r="N451" s="59"/>
    </row>
    <row r="452" spans="2:14">
      <c r="B452" s="57"/>
      <c r="C452" s="58"/>
      <c r="D452" s="36"/>
      <c r="E452" s="36"/>
      <c r="F452" s="34"/>
      <c r="G452" s="34"/>
      <c r="H452" s="51"/>
      <c r="I452" s="51"/>
      <c r="J452" s="51"/>
      <c r="K452" s="51"/>
      <c r="L452" s="35"/>
      <c r="M452" s="35"/>
      <c r="N452" s="59"/>
    </row>
    <row r="453" spans="2:14">
      <c r="B453" s="57"/>
      <c r="C453" s="58"/>
      <c r="D453" s="36"/>
      <c r="E453" s="36"/>
      <c r="F453" s="34"/>
      <c r="G453" s="34"/>
      <c r="H453" s="51"/>
      <c r="I453" s="51"/>
      <c r="J453" s="51"/>
      <c r="K453" s="51"/>
      <c r="L453" s="35"/>
      <c r="M453" s="35"/>
      <c r="N453" s="59"/>
    </row>
    <row r="454" spans="2:14">
      <c r="B454" s="57"/>
      <c r="C454" s="58"/>
      <c r="D454" s="36"/>
      <c r="E454" s="36"/>
      <c r="F454" s="34"/>
      <c r="G454" s="34"/>
      <c r="H454" s="51"/>
      <c r="I454" s="51"/>
      <c r="J454" s="51"/>
      <c r="K454" s="51"/>
      <c r="L454" s="35"/>
      <c r="M454" s="35"/>
      <c r="N454" s="59"/>
    </row>
    <row r="455" spans="2:14">
      <c r="B455" s="57"/>
      <c r="C455" s="58"/>
      <c r="D455" s="36"/>
      <c r="E455" s="36"/>
      <c r="F455" s="34"/>
      <c r="G455" s="34"/>
      <c r="H455" s="51"/>
      <c r="I455" s="51"/>
      <c r="J455" s="51"/>
      <c r="K455" s="51"/>
      <c r="L455" s="35"/>
      <c r="M455" s="35"/>
      <c r="N455" s="59"/>
    </row>
    <row r="456" spans="2:14">
      <c r="B456" s="57"/>
      <c r="C456" s="58"/>
      <c r="D456" s="36"/>
      <c r="E456" s="36"/>
      <c r="F456" s="34"/>
      <c r="G456" s="34"/>
      <c r="H456" s="51"/>
      <c r="I456" s="51"/>
      <c r="J456" s="51"/>
      <c r="K456" s="51"/>
      <c r="L456" s="35"/>
      <c r="M456" s="35"/>
      <c r="N456" s="59"/>
    </row>
    <row r="457" spans="2:14">
      <c r="B457" s="57"/>
      <c r="C457" s="58"/>
      <c r="D457" s="36"/>
      <c r="E457" s="36"/>
      <c r="F457" s="34"/>
      <c r="G457" s="34"/>
      <c r="H457" s="51"/>
      <c r="I457" s="51"/>
      <c r="J457" s="51"/>
      <c r="K457" s="51"/>
      <c r="L457" s="35"/>
      <c r="M457" s="35"/>
      <c r="N457" s="59"/>
    </row>
    <row r="458" spans="2:14">
      <c r="B458" s="57"/>
      <c r="C458" s="58"/>
      <c r="D458" s="36"/>
      <c r="E458" s="36"/>
      <c r="F458" s="34"/>
      <c r="G458" s="34"/>
      <c r="H458" s="51"/>
      <c r="I458" s="51"/>
      <c r="J458" s="51"/>
      <c r="K458" s="51"/>
      <c r="L458" s="35"/>
      <c r="M458" s="35"/>
      <c r="N458" s="59"/>
    </row>
    <row r="459" spans="2:14">
      <c r="B459" s="57"/>
      <c r="C459" s="58"/>
      <c r="D459" s="36"/>
      <c r="E459" s="36"/>
      <c r="F459" s="34"/>
      <c r="G459" s="34"/>
      <c r="H459" s="51"/>
      <c r="I459" s="51"/>
      <c r="J459" s="51"/>
      <c r="K459" s="51"/>
      <c r="L459" s="35"/>
      <c r="M459" s="35"/>
      <c r="N459" s="59"/>
    </row>
    <row r="460" spans="2:14">
      <c r="B460" s="57"/>
      <c r="C460" s="58"/>
      <c r="D460" s="36"/>
      <c r="E460" s="36"/>
      <c r="F460" s="34"/>
      <c r="G460" s="34"/>
      <c r="H460" s="51"/>
      <c r="I460" s="51"/>
      <c r="J460" s="51"/>
      <c r="K460" s="51"/>
      <c r="L460" s="35"/>
      <c r="M460" s="35"/>
      <c r="N460" s="59"/>
    </row>
    <row r="461" spans="2:14">
      <c r="B461" s="57"/>
      <c r="C461" s="58"/>
      <c r="D461" s="36"/>
      <c r="E461" s="36"/>
      <c r="F461" s="34"/>
      <c r="G461" s="34"/>
      <c r="H461" s="51"/>
      <c r="I461" s="51"/>
      <c r="J461" s="51"/>
      <c r="K461" s="51"/>
      <c r="L461" s="35"/>
      <c r="M461" s="35"/>
      <c r="N461" s="59"/>
    </row>
    <row r="462" spans="2:14">
      <c r="B462" s="57"/>
      <c r="C462" s="58"/>
      <c r="D462" s="36"/>
      <c r="E462" s="36"/>
      <c r="F462" s="34"/>
      <c r="G462" s="34"/>
      <c r="H462" s="51"/>
      <c r="I462" s="51"/>
      <c r="J462" s="51"/>
      <c r="K462" s="51"/>
      <c r="L462" s="35"/>
      <c r="M462" s="35"/>
      <c r="N462" s="59"/>
    </row>
    <row r="463" spans="2:14">
      <c r="B463" s="57"/>
      <c r="C463" s="58"/>
      <c r="D463" s="36"/>
      <c r="E463" s="36"/>
      <c r="F463" s="34"/>
      <c r="G463" s="34"/>
      <c r="H463" s="51"/>
      <c r="I463" s="51"/>
      <c r="J463" s="51"/>
      <c r="K463" s="51"/>
      <c r="L463" s="35"/>
      <c r="M463" s="35"/>
      <c r="N463" s="59"/>
    </row>
    <row r="464" spans="2:14">
      <c r="B464" s="57"/>
      <c r="C464" s="58"/>
      <c r="D464" s="36"/>
      <c r="E464" s="36"/>
      <c r="F464" s="34"/>
      <c r="G464" s="34"/>
      <c r="H464" s="51"/>
      <c r="I464" s="51"/>
      <c r="J464" s="51"/>
      <c r="K464" s="51"/>
      <c r="L464" s="35"/>
      <c r="M464" s="35"/>
      <c r="N464" s="59"/>
    </row>
    <row r="465" spans="2:14">
      <c r="B465" s="57"/>
      <c r="C465" s="58"/>
      <c r="D465" s="36"/>
      <c r="E465" s="36"/>
      <c r="F465" s="34"/>
      <c r="G465" s="34"/>
      <c r="H465" s="51"/>
      <c r="I465" s="51"/>
      <c r="J465" s="51"/>
      <c r="K465" s="51"/>
      <c r="L465" s="35"/>
      <c r="M465" s="35"/>
      <c r="N465" s="59"/>
    </row>
    <row r="466" spans="2:14">
      <c r="B466" s="64"/>
      <c r="C466" s="65"/>
      <c r="D466" s="37"/>
      <c r="E466" s="37"/>
      <c r="F466" s="38"/>
      <c r="G466" s="38"/>
      <c r="H466" s="52"/>
      <c r="I466" s="52"/>
      <c r="J466" s="52"/>
      <c r="K466" s="52"/>
      <c r="L466" s="39"/>
      <c r="M466" s="39"/>
      <c r="N466" s="63"/>
    </row>
    <row r="467" spans="2:14">
      <c r="B467" s="64"/>
      <c r="C467" s="65"/>
      <c r="D467" s="37"/>
      <c r="E467" s="37"/>
      <c r="F467" s="38"/>
      <c r="G467" s="38"/>
      <c r="H467" s="52"/>
      <c r="I467" s="52"/>
      <c r="J467" s="52"/>
      <c r="K467" s="52"/>
      <c r="L467" s="39"/>
      <c r="M467" s="39"/>
      <c r="N467" s="63"/>
    </row>
    <row r="468" spans="2:14">
      <c r="B468" s="64"/>
      <c r="C468" s="65"/>
      <c r="D468" s="37"/>
      <c r="E468" s="37"/>
      <c r="F468" s="38"/>
      <c r="G468" s="38"/>
      <c r="H468" s="52"/>
      <c r="I468" s="52"/>
      <c r="J468" s="52"/>
      <c r="K468" s="52"/>
      <c r="L468" s="39"/>
      <c r="M468" s="39"/>
      <c r="N468" s="63"/>
    </row>
    <row r="469" spans="2:14">
      <c r="B469" s="64"/>
      <c r="C469" s="65"/>
      <c r="D469" s="37"/>
      <c r="E469" s="37"/>
      <c r="F469" s="38"/>
      <c r="G469" s="38"/>
      <c r="H469" s="52"/>
      <c r="I469" s="52"/>
      <c r="J469" s="52"/>
      <c r="K469" s="52"/>
      <c r="L469" s="39"/>
      <c r="M469" s="39"/>
      <c r="N469" s="63"/>
    </row>
    <row r="470" spans="2:14">
      <c r="B470" s="64"/>
      <c r="C470" s="65"/>
      <c r="D470" s="37"/>
      <c r="E470" s="37"/>
      <c r="F470" s="38"/>
      <c r="G470" s="38"/>
      <c r="H470" s="52"/>
      <c r="I470" s="52"/>
      <c r="J470" s="52"/>
      <c r="K470" s="52"/>
      <c r="L470" s="39"/>
      <c r="M470" s="39"/>
      <c r="N470" s="63"/>
    </row>
    <row r="471" spans="2:14">
      <c r="B471" s="64"/>
      <c r="C471" s="65"/>
      <c r="D471" s="37"/>
      <c r="E471" s="37"/>
      <c r="F471" s="38"/>
      <c r="G471" s="38"/>
      <c r="H471" s="52"/>
      <c r="I471" s="52"/>
      <c r="J471" s="52"/>
      <c r="K471" s="52"/>
      <c r="L471" s="39"/>
      <c r="M471" s="39"/>
      <c r="N471" s="63"/>
    </row>
    <row r="472" spans="2:14">
      <c r="B472" s="64"/>
      <c r="C472" s="65"/>
      <c r="D472" s="37"/>
      <c r="E472" s="37"/>
      <c r="F472" s="38"/>
      <c r="G472" s="38"/>
      <c r="H472" s="52"/>
      <c r="I472" s="52"/>
      <c r="J472" s="52"/>
      <c r="K472" s="52"/>
      <c r="L472" s="39"/>
      <c r="M472" s="39"/>
      <c r="N472" s="63"/>
    </row>
    <row r="473" spans="2:14">
      <c r="B473" s="64"/>
      <c r="C473" s="65"/>
      <c r="D473" s="37"/>
      <c r="E473" s="37"/>
      <c r="F473" s="38"/>
      <c r="G473" s="38"/>
      <c r="H473" s="52"/>
      <c r="I473" s="52"/>
      <c r="J473" s="52"/>
      <c r="K473" s="52"/>
      <c r="L473" s="39"/>
      <c r="M473" s="39"/>
      <c r="N473" s="63"/>
    </row>
    <row r="474" spans="2:14">
      <c r="B474" s="64"/>
      <c r="C474" s="65"/>
      <c r="D474" s="37"/>
      <c r="E474" s="37"/>
      <c r="F474" s="38"/>
      <c r="G474" s="38"/>
      <c r="H474" s="52"/>
      <c r="I474" s="52"/>
      <c r="J474" s="52"/>
      <c r="K474" s="52"/>
      <c r="L474" s="39"/>
      <c r="M474" s="39"/>
      <c r="N474" s="63"/>
    </row>
    <row r="475" spans="2:14">
      <c r="B475" s="64"/>
      <c r="C475" s="65"/>
      <c r="D475" s="37"/>
      <c r="E475" s="37"/>
      <c r="F475" s="38"/>
      <c r="G475" s="38"/>
      <c r="H475" s="52"/>
      <c r="I475" s="52"/>
      <c r="J475" s="52"/>
      <c r="K475" s="52"/>
      <c r="L475" s="39"/>
      <c r="M475" s="39"/>
      <c r="N475" s="63"/>
    </row>
    <row r="476" spans="2:14">
      <c r="B476" s="64"/>
      <c r="C476" s="65"/>
      <c r="D476" s="37"/>
      <c r="E476" s="37"/>
      <c r="F476" s="38"/>
      <c r="G476" s="38"/>
      <c r="H476" s="52"/>
      <c r="I476" s="52"/>
      <c r="J476" s="52"/>
      <c r="K476" s="52"/>
      <c r="L476" s="39"/>
      <c r="M476" s="39"/>
      <c r="N476" s="63"/>
    </row>
    <row r="477" spans="2:14">
      <c r="B477" s="64"/>
      <c r="C477" s="65"/>
      <c r="D477" s="37"/>
      <c r="E477" s="37"/>
      <c r="F477" s="38"/>
      <c r="G477" s="38"/>
      <c r="H477" s="52"/>
      <c r="I477" s="52"/>
      <c r="J477" s="52"/>
      <c r="K477" s="52"/>
      <c r="L477" s="39"/>
      <c r="M477" s="39"/>
      <c r="N477" s="63"/>
    </row>
    <row r="478" spans="2:14">
      <c r="B478" s="64"/>
      <c r="C478" s="65"/>
      <c r="D478" s="37"/>
      <c r="E478" s="37"/>
      <c r="F478" s="38"/>
      <c r="G478" s="38"/>
      <c r="H478" s="52"/>
      <c r="I478" s="52"/>
      <c r="J478" s="52"/>
      <c r="K478" s="52"/>
      <c r="L478" s="39"/>
      <c r="M478" s="39"/>
      <c r="N478" s="63"/>
    </row>
    <row r="479" spans="2:14">
      <c r="B479" s="64"/>
      <c r="C479" s="65"/>
      <c r="D479" s="37"/>
      <c r="E479" s="37"/>
      <c r="F479" s="38"/>
      <c r="G479" s="38"/>
      <c r="H479" s="52"/>
      <c r="I479" s="52"/>
      <c r="J479" s="52"/>
      <c r="K479" s="52"/>
      <c r="L479" s="39"/>
      <c r="M479" s="39"/>
      <c r="N479" s="63"/>
    </row>
    <row r="480" spans="2:14">
      <c r="B480" s="64"/>
      <c r="C480" s="65"/>
      <c r="D480" s="37"/>
      <c r="E480" s="37"/>
      <c r="F480" s="38"/>
      <c r="G480" s="38"/>
      <c r="H480" s="52"/>
      <c r="I480" s="52"/>
      <c r="J480" s="52"/>
      <c r="K480" s="52"/>
      <c r="L480" s="39"/>
      <c r="M480" s="39"/>
      <c r="N480" s="63"/>
    </row>
  </sheetData>
  <mergeCells count="13">
    <mergeCell ref="B3:N3"/>
    <mergeCell ref="D5:F5"/>
    <mergeCell ref="H5:L5"/>
    <mergeCell ref="D7:D8"/>
    <mergeCell ref="E7:E8"/>
    <mergeCell ref="F7:F8"/>
    <mergeCell ref="H7:H8"/>
    <mergeCell ref="I7:I8"/>
    <mergeCell ref="N5:N8"/>
    <mergeCell ref="B5:B8"/>
    <mergeCell ref="J7:J8"/>
    <mergeCell ref="K7:K8"/>
    <mergeCell ref="L7:L8"/>
  </mergeCells>
  <pageMargins left="0" right="0" top="0" bottom="0" header="0" footer="0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showRowColHeaders="0" workbookViewId="0">
      <selection activeCell="T29" sqref="T29"/>
    </sheetView>
  </sheetViews>
  <sheetFormatPr baseColWidth="10" defaultRowHeight="15"/>
  <cols>
    <col min="1" max="1" width="3" style="3" customWidth="1"/>
    <col min="3" max="3" width="15.42578125" customWidth="1"/>
    <col min="6" max="6" width="13.28515625" customWidth="1"/>
    <col min="7" max="7" width="14.42578125" customWidth="1"/>
    <col min="11" max="11" width="17.42578125" customWidth="1"/>
    <col min="12" max="12" width="15.28515625" customWidth="1"/>
    <col min="13" max="13" width="16.7109375" customWidth="1"/>
    <col min="14" max="14" width="14.42578125" customWidth="1"/>
    <col min="15" max="15" width="14" customWidth="1"/>
  </cols>
  <sheetData>
    <row r="1" spans="1:16">
      <c r="A1"/>
      <c r="C1" s="1"/>
      <c r="D1" s="1"/>
      <c r="E1" s="1"/>
      <c r="F1" s="1"/>
      <c r="G1" s="1"/>
      <c r="H1" s="1"/>
    </row>
    <row r="2" spans="1:16" ht="15.75" thickBot="1">
      <c r="A2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16" s="3" customFormat="1" ht="30" customHeight="1" thickBot="1">
      <c r="B3" s="201" t="s">
        <v>150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3"/>
    </row>
    <row r="4" spans="1:16" ht="5.0999999999999996" customHeight="1" thickBot="1"/>
    <row r="5" spans="1:16" ht="39.75" customHeight="1" thickBot="1">
      <c r="B5" s="250" t="s">
        <v>63</v>
      </c>
      <c r="C5" s="251"/>
      <c r="D5" s="256" t="s">
        <v>0</v>
      </c>
      <c r="E5" s="257"/>
      <c r="F5" s="258"/>
      <c r="G5" s="248" t="s">
        <v>1</v>
      </c>
      <c r="H5" s="249"/>
      <c r="I5" s="249"/>
      <c r="J5" s="249"/>
      <c r="K5" s="249"/>
      <c r="L5" s="240" t="s">
        <v>64</v>
      </c>
      <c r="M5" s="242" t="s">
        <v>65</v>
      </c>
      <c r="N5" s="244" t="s">
        <v>66</v>
      </c>
      <c r="O5" s="245"/>
      <c r="P5" s="246"/>
    </row>
    <row r="6" spans="1:16" ht="48.75" thickBot="1">
      <c r="B6" s="252"/>
      <c r="C6" s="253"/>
      <c r="D6" s="94" t="s">
        <v>4</v>
      </c>
      <c r="E6" s="132" t="s">
        <v>5</v>
      </c>
      <c r="F6" s="136" t="s">
        <v>6</v>
      </c>
      <c r="G6" s="95" t="s">
        <v>7</v>
      </c>
      <c r="H6" s="94" t="s">
        <v>8</v>
      </c>
      <c r="I6" s="94" t="s">
        <v>9</v>
      </c>
      <c r="J6" s="94" t="s">
        <v>10</v>
      </c>
      <c r="K6" s="96" t="s">
        <v>67</v>
      </c>
      <c r="L6" s="241"/>
      <c r="M6" s="243"/>
      <c r="N6" s="137" t="s">
        <v>0</v>
      </c>
      <c r="O6" s="132" t="s">
        <v>68</v>
      </c>
      <c r="P6" s="138" t="s">
        <v>64</v>
      </c>
    </row>
    <row r="7" spans="1:16" ht="15.75" thickBot="1">
      <c r="B7" s="254"/>
      <c r="C7" s="255"/>
      <c r="D7" s="97">
        <v>36811</v>
      </c>
      <c r="E7" s="98">
        <v>63442</v>
      </c>
      <c r="F7" s="97">
        <v>100253</v>
      </c>
      <c r="G7" s="99">
        <v>6137</v>
      </c>
      <c r="H7" s="97">
        <v>56933</v>
      </c>
      <c r="I7" s="97">
        <v>98870</v>
      </c>
      <c r="J7" s="97">
        <v>24636</v>
      </c>
      <c r="K7" s="98">
        <v>186576</v>
      </c>
      <c r="L7" s="97">
        <v>286829</v>
      </c>
      <c r="M7" s="97">
        <v>15067235</v>
      </c>
      <c r="N7" s="182">
        <v>6.653709190836939E-3</v>
      </c>
      <c r="O7" s="182">
        <v>1.2382895733689692E-2</v>
      </c>
      <c r="P7" s="182">
        <v>1.9036604924526631E-2</v>
      </c>
    </row>
    <row r="8" spans="1:16">
      <c r="A8" s="4"/>
      <c r="B8" s="238" t="s">
        <v>69</v>
      </c>
      <c r="C8" s="239"/>
      <c r="D8" s="104">
        <v>4390</v>
      </c>
      <c r="E8" s="105">
        <v>9576</v>
      </c>
      <c r="F8" s="106">
        <v>13966</v>
      </c>
      <c r="G8" s="107">
        <v>429</v>
      </c>
      <c r="H8" s="107">
        <v>8777</v>
      </c>
      <c r="I8" s="107">
        <v>11476</v>
      </c>
      <c r="J8" s="107">
        <v>2406</v>
      </c>
      <c r="K8" s="106">
        <v>23088</v>
      </c>
      <c r="L8" s="126">
        <v>37054</v>
      </c>
      <c r="M8" s="107">
        <v>2174491</v>
      </c>
      <c r="N8" s="183">
        <v>6.4226524736133647E-3</v>
      </c>
      <c r="O8" s="181">
        <v>1.0617657189659556E-2</v>
      </c>
      <c r="P8" s="193">
        <v>1.7040309663272923E-2</v>
      </c>
    </row>
    <row r="9" spans="1:16">
      <c r="A9" s="6"/>
      <c r="B9" s="77">
        <v>4</v>
      </c>
      <c r="C9" s="78" t="s">
        <v>70</v>
      </c>
      <c r="D9" s="79">
        <v>184</v>
      </c>
      <c r="E9" s="80">
        <v>610</v>
      </c>
      <c r="F9" s="124">
        <v>794</v>
      </c>
      <c r="G9" s="81">
        <v>37</v>
      </c>
      <c r="H9" s="81">
        <v>372</v>
      </c>
      <c r="I9" s="81">
        <v>482</v>
      </c>
      <c r="J9" s="81">
        <v>54</v>
      </c>
      <c r="K9" s="124">
        <v>945</v>
      </c>
      <c r="L9" s="127">
        <v>1739</v>
      </c>
      <c r="M9" s="82">
        <v>177204</v>
      </c>
      <c r="N9" s="194">
        <v>4.4807114963544845E-3</v>
      </c>
      <c r="O9" s="189">
        <v>5.3328367305478432E-3</v>
      </c>
      <c r="P9" s="190">
        <v>9.8135482269023269E-3</v>
      </c>
    </row>
    <row r="10" spans="1:16">
      <c r="A10" s="6"/>
      <c r="B10" s="77">
        <v>11</v>
      </c>
      <c r="C10" s="78" t="s">
        <v>71</v>
      </c>
      <c r="D10" s="79">
        <v>579</v>
      </c>
      <c r="E10" s="80">
        <v>1008</v>
      </c>
      <c r="F10" s="124">
        <v>1587</v>
      </c>
      <c r="G10" s="81">
        <v>100</v>
      </c>
      <c r="H10" s="81">
        <v>1199</v>
      </c>
      <c r="I10" s="81">
        <v>938</v>
      </c>
      <c r="J10" s="81">
        <v>185</v>
      </c>
      <c r="K10" s="124">
        <v>2422</v>
      </c>
      <c r="L10" s="127">
        <v>4009</v>
      </c>
      <c r="M10" s="82">
        <v>310798</v>
      </c>
      <c r="N10" s="194">
        <v>5.1062104646748046E-3</v>
      </c>
      <c r="O10" s="189">
        <v>7.792842939787257E-3</v>
      </c>
      <c r="P10" s="190">
        <v>1.2899053404462062E-2</v>
      </c>
    </row>
    <row r="11" spans="1:16">
      <c r="A11" s="6"/>
      <c r="B11" s="77">
        <v>14</v>
      </c>
      <c r="C11" s="78" t="s">
        <v>72</v>
      </c>
      <c r="D11" s="79">
        <v>337</v>
      </c>
      <c r="E11" s="80">
        <v>790</v>
      </c>
      <c r="F11" s="124">
        <v>1127</v>
      </c>
      <c r="G11" s="81">
        <v>6</v>
      </c>
      <c r="H11" s="81">
        <v>855</v>
      </c>
      <c r="I11" s="81">
        <v>823</v>
      </c>
      <c r="J11" s="81">
        <v>131</v>
      </c>
      <c r="K11" s="124">
        <v>1815</v>
      </c>
      <c r="L11" s="127">
        <v>2942</v>
      </c>
      <c r="M11" s="82">
        <v>181229</v>
      </c>
      <c r="N11" s="194">
        <v>6.2186515403163953E-3</v>
      </c>
      <c r="O11" s="189">
        <v>1.001495345667636E-2</v>
      </c>
      <c r="P11" s="190">
        <v>1.6233604996992754E-2</v>
      </c>
    </row>
    <row r="12" spans="1:16">
      <c r="A12" s="6"/>
      <c r="B12" s="77">
        <v>18</v>
      </c>
      <c r="C12" s="78" t="s">
        <v>73</v>
      </c>
      <c r="D12" s="79">
        <v>313</v>
      </c>
      <c r="E12" s="80">
        <v>985</v>
      </c>
      <c r="F12" s="124">
        <v>1298</v>
      </c>
      <c r="G12" s="81">
        <v>82</v>
      </c>
      <c r="H12" s="81">
        <v>1177</v>
      </c>
      <c r="I12" s="81">
        <v>1453</v>
      </c>
      <c r="J12" s="81">
        <v>205</v>
      </c>
      <c r="K12" s="124">
        <v>2917</v>
      </c>
      <c r="L12" s="127">
        <v>4215</v>
      </c>
      <c r="M12" s="82">
        <v>217946</v>
      </c>
      <c r="N12" s="194">
        <v>5.9556036816459119E-3</v>
      </c>
      <c r="O12" s="189">
        <v>1.3384049259908418E-2</v>
      </c>
      <c r="P12" s="190">
        <v>1.933965294155433E-2</v>
      </c>
    </row>
    <row r="13" spans="1:16">
      <c r="A13" s="6"/>
      <c r="B13" s="77">
        <v>21</v>
      </c>
      <c r="C13" s="78" t="s">
        <v>74</v>
      </c>
      <c r="D13" s="79">
        <v>57</v>
      </c>
      <c r="E13" s="80">
        <v>376</v>
      </c>
      <c r="F13" s="124">
        <v>433</v>
      </c>
      <c r="G13" s="81">
        <v>18</v>
      </c>
      <c r="H13" s="81">
        <v>315</v>
      </c>
      <c r="I13" s="81">
        <v>206</v>
      </c>
      <c r="J13" s="81">
        <v>57</v>
      </c>
      <c r="K13" s="124">
        <v>596</v>
      </c>
      <c r="L13" s="127">
        <v>1029</v>
      </c>
      <c r="M13" s="82">
        <v>131176</v>
      </c>
      <c r="N13" s="194">
        <v>3.30090870281149E-3</v>
      </c>
      <c r="O13" s="189">
        <v>4.5435140574495332E-3</v>
      </c>
      <c r="P13" s="190">
        <v>7.8444227602610227E-3</v>
      </c>
    </row>
    <row r="14" spans="1:16">
      <c r="A14" s="6"/>
      <c r="B14" s="77">
        <v>23</v>
      </c>
      <c r="C14" s="78" t="s">
        <v>75</v>
      </c>
      <c r="D14" s="79">
        <v>435</v>
      </c>
      <c r="E14" s="80">
        <v>534</v>
      </c>
      <c r="F14" s="124">
        <v>969</v>
      </c>
      <c r="G14" s="81">
        <v>24</v>
      </c>
      <c r="H14" s="81">
        <v>280</v>
      </c>
      <c r="I14" s="81">
        <v>369</v>
      </c>
      <c r="J14" s="81">
        <v>11</v>
      </c>
      <c r="K14" s="124">
        <v>684</v>
      </c>
      <c r="L14" s="127">
        <v>1653</v>
      </c>
      <c r="M14" s="82">
        <v>135246</v>
      </c>
      <c r="N14" s="194">
        <v>7.1647220620203187E-3</v>
      </c>
      <c r="O14" s="189">
        <v>5.0574508673084601E-3</v>
      </c>
      <c r="P14" s="190">
        <v>1.2222172929328779E-2</v>
      </c>
    </row>
    <row r="15" spans="1:16">
      <c r="A15" s="6"/>
      <c r="B15" s="77">
        <v>29</v>
      </c>
      <c r="C15" s="78" t="s">
        <v>76</v>
      </c>
      <c r="D15" s="79">
        <v>1111</v>
      </c>
      <c r="E15" s="80">
        <v>2555</v>
      </c>
      <c r="F15" s="124">
        <v>3666</v>
      </c>
      <c r="G15" s="81">
        <v>90</v>
      </c>
      <c r="H15" s="81">
        <v>1956</v>
      </c>
      <c r="I15" s="81">
        <v>3928</v>
      </c>
      <c r="J15" s="81">
        <v>1007</v>
      </c>
      <c r="K15" s="124">
        <v>6981</v>
      </c>
      <c r="L15" s="127">
        <v>10647</v>
      </c>
      <c r="M15" s="82">
        <v>480796</v>
      </c>
      <c r="N15" s="194">
        <v>7.6248554480486527E-3</v>
      </c>
      <c r="O15" s="189">
        <v>1.4519671544688391E-2</v>
      </c>
      <c r="P15" s="190">
        <v>2.2144526992737043E-2</v>
      </c>
    </row>
    <row r="16" spans="1:16">
      <c r="A16" s="61"/>
      <c r="B16" s="83">
        <v>41</v>
      </c>
      <c r="C16" s="84" t="s">
        <v>77</v>
      </c>
      <c r="D16" s="79">
        <v>1374</v>
      </c>
      <c r="E16" s="80">
        <v>2718</v>
      </c>
      <c r="F16" s="124">
        <v>4092</v>
      </c>
      <c r="G16" s="81">
        <v>72</v>
      </c>
      <c r="H16" s="81">
        <v>2623</v>
      </c>
      <c r="I16" s="81">
        <v>3277</v>
      </c>
      <c r="J16" s="81">
        <v>756</v>
      </c>
      <c r="K16" s="124">
        <v>6728</v>
      </c>
      <c r="L16" s="128">
        <v>10820</v>
      </c>
      <c r="M16" s="82">
        <v>540096</v>
      </c>
      <c r="N16" s="194">
        <v>7.5764308567365804E-3</v>
      </c>
      <c r="O16" s="189">
        <v>1.245704467353952E-2</v>
      </c>
      <c r="P16" s="190">
        <v>2.0033475530276099E-2</v>
      </c>
    </row>
    <row r="17" spans="1:16">
      <c r="A17" s="6"/>
      <c r="B17" s="236" t="s">
        <v>78</v>
      </c>
      <c r="C17" s="237"/>
      <c r="D17" s="108">
        <v>667</v>
      </c>
      <c r="E17" s="109">
        <v>1176</v>
      </c>
      <c r="F17" s="110">
        <v>1843</v>
      </c>
      <c r="G17" s="111">
        <v>112</v>
      </c>
      <c r="H17" s="111">
        <v>1708</v>
      </c>
      <c r="I17" s="111">
        <v>1345</v>
      </c>
      <c r="J17" s="111">
        <v>128</v>
      </c>
      <c r="K17" s="110">
        <v>3293</v>
      </c>
      <c r="L17" s="129">
        <v>5136</v>
      </c>
      <c r="M17" s="111">
        <v>454484</v>
      </c>
      <c r="N17" s="184">
        <v>4.0551482560442168E-3</v>
      </c>
      <c r="O17" s="185">
        <v>7.2455796023622393E-3</v>
      </c>
      <c r="P17" s="186">
        <v>1.1300727858406457E-2</v>
      </c>
    </row>
    <row r="18" spans="1:16">
      <c r="A18" s="6"/>
      <c r="B18" s="85">
        <v>22</v>
      </c>
      <c r="C18" s="86" t="s">
        <v>79</v>
      </c>
      <c r="D18" s="79">
        <v>73</v>
      </c>
      <c r="E18" s="80">
        <v>100</v>
      </c>
      <c r="F18" s="124">
        <v>173</v>
      </c>
      <c r="G18" s="81">
        <v>3</v>
      </c>
      <c r="H18" s="81">
        <v>278</v>
      </c>
      <c r="I18" s="81">
        <v>167</v>
      </c>
      <c r="J18" s="81">
        <v>3</v>
      </c>
      <c r="K18" s="124">
        <v>451</v>
      </c>
      <c r="L18" s="130">
        <v>624</v>
      </c>
      <c r="M18" s="82">
        <v>76698</v>
      </c>
      <c r="N18" s="194">
        <v>2.2555998852642834E-3</v>
      </c>
      <c r="O18" s="189">
        <v>5.8802054812381026E-3</v>
      </c>
      <c r="P18" s="190">
        <v>8.1358053665023852E-3</v>
      </c>
    </row>
    <row r="19" spans="1:16">
      <c r="A19" s="6"/>
      <c r="B19" s="77">
        <v>44</v>
      </c>
      <c r="C19" s="78" t="s">
        <v>80</v>
      </c>
      <c r="D19" s="79">
        <v>36</v>
      </c>
      <c r="E19" s="80">
        <v>89</v>
      </c>
      <c r="F19" s="124">
        <v>125</v>
      </c>
      <c r="G19" s="81">
        <v>12</v>
      </c>
      <c r="H19" s="81">
        <v>191</v>
      </c>
      <c r="I19" s="81">
        <v>98</v>
      </c>
      <c r="J19" s="81">
        <v>7</v>
      </c>
      <c r="K19" s="124">
        <v>308</v>
      </c>
      <c r="L19" s="127">
        <v>433</v>
      </c>
      <c r="M19" s="82">
        <v>42103</v>
      </c>
      <c r="N19" s="194">
        <v>2.9689095788898653E-3</v>
      </c>
      <c r="O19" s="189">
        <v>7.315393202384628E-3</v>
      </c>
      <c r="P19" s="190">
        <v>1.0284302781274493E-2</v>
      </c>
    </row>
    <row r="20" spans="1:16">
      <c r="A20" s="6"/>
      <c r="B20" s="83">
        <v>50</v>
      </c>
      <c r="C20" s="84" t="s">
        <v>81</v>
      </c>
      <c r="D20" s="79">
        <v>558</v>
      </c>
      <c r="E20" s="80">
        <v>987</v>
      </c>
      <c r="F20" s="124">
        <v>1545</v>
      </c>
      <c r="G20" s="81">
        <v>97</v>
      </c>
      <c r="H20" s="81">
        <v>1239</v>
      </c>
      <c r="I20" s="81">
        <v>1080</v>
      </c>
      <c r="J20" s="81">
        <v>118</v>
      </c>
      <c r="K20" s="124">
        <v>2534</v>
      </c>
      <c r="L20" s="127">
        <v>4079</v>
      </c>
      <c r="M20" s="82">
        <v>335683</v>
      </c>
      <c r="N20" s="194">
        <v>4.6025565786769066E-3</v>
      </c>
      <c r="O20" s="189">
        <v>7.5487885892344857E-3</v>
      </c>
      <c r="P20" s="190">
        <v>1.2151345167911392E-2</v>
      </c>
    </row>
    <row r="21" spans="1:16">
      <c r="A21" s="6"/>
      <c r="B21" s="236" t="s">
        <v>82</v>
      </c>
      <c r="C21" s="237"/>
      <c r="D21" s="108">
        <v>805</v>
      </c>
      <c r="E21" s="109">
        <v>880</v>
      </c>
      <c r="F21" s="110">
        <v>1685</v>
      </c>
      <c r="G21" s="111">
        <v>129</v>
      </c>
      <c r="H21" s="111">
        <v>1722</v>
      </c>
      <c r="I21" s="111">
        <v>867</v>
      </c>
      <c r="J21" s="111">
        <v>74</v>
      </c>
      <c r="K21" s="110">
        <v>2792</v>
      </c>
      <c r="L21" s="129">
        <v>4477</v>
      </c>
      <c r="M21" s="111">
        <v>290536</v>
      </c>
      <c r="N21" s="184">
        <v>5.7996255197290524E-3</v>
      </c>
      <c r="O21" s="185">
        <v>9.6098246000495633E-3</v>
      </c>
      <c r="P21" s="186">
        <v>1.5409450119778616E-2</v>
      </c>
    </row>
    <row r="22" spans="1:16">
      <c r="A22" s="6"/>
      <c r="B22" s="87">
        <v>33</v>
      </c>
      <c r="C22" s="88" t="s">
        <v>83</v>
      </c>
      <c r="D22" s="79">
        <v>805</v>
      </c>
      <c r="E22" s="80">
        <v>880</v>
      </c>
      <c r="F22" s="124">
        <v>1685</v>
      </c>
      <c r="G22" s="80">
        <v>129</v>
      </c>
      <c r="H22" s="89">
        <v>1722</v>
      </c>
      <c r="I22" s="80">
        <v>867</v>
      </c>
      <c r="J22" s="90">
        <v>74</v>
      </c>
      <c r="K22" s="124">
        <v>2792</v>
      </c>
      <c r="L22" s="127">
        <v>4477</v>
      </c>
      <c r="M22" s="82">
        <v>290536</v>
      </c>
      <c r="N22" s="194">
        <v>5.7996255197290524E-3</v>
      </c>
      <c r="O22" s="189">
        <v>9.6098246000495633E-3</v>
      </c>
      <c r="P22" s="190">
        <v>1.5409450119778616E-2</v>
      </c>
    </row>
    <row r="23" spans="1:16">
      <c r="A23" s="6"/>
      <c r="B23" s="236" t="s">
        <v>84</v>
      </c>
      <c r="C23" s="237"/>
      <c r="D23" s="108">
        <v>1582</v>
      </c>
      <c r="E23" s="109">
        <v>3242</v>
      </c>
      <c r="F23" s="110">
        <v>4824</v>
      </c>
      <c r="G23" s="111">
        <v>248</v>
      </c>
      <c r="H23" s="111">
        <v>1708</v>
      </c>
      <c r="I23" s="111">
        <v>9608</v>
      </c>
      <c r="J23" s="111">
        <v>1966</v>
      </c>
      <c r="K23" s="110">
        <v>13530</v>
      </c>
      <c r="L23" s="129">
        <v>18354</v>
      </c>
      <c r="M23" s="111">
        <v>441810</v>
      </c>
      <c r="N23" s="184">
        <v>1.0918720717050317E-2</v>
      </c>
      <c r="O23" s="185">
        <v>3.0624023901677191E-2</v>
      </c>
      <c r="P23" s="186">
        <v>4.1542744618727506E-2</v>
      </c>
    </row>
    <row r="24" spans="1:16">
      <c r="A24" s="6"/>
      <c r="B24" s="87">
        <v>7</v>
      </c>
      <c r="C24" s="88" t="s">
        <v>85</v>
      </c>
      <c r="D24" s="79">
        <v>1582</v>
      </c>
      <c r="E24" s="91">
        <v>3242</v>
      </c>
      <c r="F24" s="125">
        <v>4824</v>
      </c>
      <c r="G24" s="80">
        <v>248</v>
      </c>
      <c r="H24" s="89">
        <v>1708</v>
      </c>
      <c r="I24" s="80">
        <v>9608</v>
      </c>
      <c r="J24" s="90">
        <v>1966</v>
      </c>
      <c r="K24" s="125">
        <v>13530</v>
      </c>
      <c r="L24" s="130">
        <v>18354</v>
      </c>
      <c r="M24" s="82">
        <v>441810</v>
      </c>
      <c r="N24" s="194">
        <v>1.0918720717050317E-2</v>
      </c>
      <c r="O24" s="189">
        <v>3.0624023901677191E-2</v>
      </c>
      <c r="P24" s="190">
        <v>4.1542744618727506E-2</v>
      </c>
    </row>
    <row r="25" spans="1:16">
      <c r="B25" s="236" t="s">
        <v>86</v>
      </c>
      <c r="C25" s="237"/>
      <c r="D25" s="108">
        <v>2822</v>
      </c>
      <c r="E25" s="109">
        <v>5278</v>
      </c>
      <c r="F25" s="110">
        <v>8100</v>
      </c>
      <c r="G25" s="111">
        <v>311</v>
      </c>
      <c r="H25" s="111">
        <v>2688</v>
      </c>
      <c r="I25" s="111">
        <v>19715</v>
      </c>
      <c r="J25" s="111">
        <v>9579</v>
      </c>
      <c r="K25" s="110">
        <v>32293</v>
      </c>
      <c r="L25" s="129">
        <v>40393</v>
      </c>
      <c r="M25" s="111">
        <v>624648</v>
      </c>
      <c r="N25" s="184">
        <v>1.2967303185153878E-2</v>
      </c>
      <c r="O25" s="185">
        <v>5.1697916266441261E-2</v>
      </c>
      <c r="P25" s="186">
        <v>6.4665219451595132E-2</v>
      </c>
    </row>
    <row r="26" spans="1:16">
      <c r="B26" s="85">
        <v>35</v>
      </c>
      <c r="C26" s="86" t="s">
        <v>87</v>
      </c>
      <c r="D26" s="79">
        <v>1903</v>
      </c>
      <c r="E26" s="80">
        <v>2805</v>
      </c>
      <c r="F26" s="124">
        <v>4708</v>
      </c>
      <c r="G26" s="81">
        <v>144</v>
      </c>
      <c r="H26" s="81">
        <v>1482</v>
      </c>
      <c r="I26" s="81">
        <v>10575</v>
      </c>
      <c r="J26" s="81">
        <v>5957</v>
      </c>
      <c r="K26" s="124">
        <v>18158</v>
      </c>
      <c r="L26" s="130">
        <v>22866</v>
      </c>
      <c r="M26" s="82">
        <v>331486</v>
      </c>
      <c r="N26" s="194">
        <v>1.4202711426726921E-2</v>
      </c>
      <c r="O26" s="189">
        <v>5.4777577333582718E-2</v>
      </c>
      <c r="P26" s="190">
        <v>6.8980288760309635E-2</v>
      </c>
    </row>
    <row r="27" spans="1:16">
      <c r="B27" s="83">
        <v>38</v>
      </c>
      <c r="C27" s="84" t="s">
        <v>88</v>
      </c>
      <c r="D27" s="79">
        <v>919</v>
      </c>
      <c r="E27" s="80">
        <v>2473</v>
      </c>
      <c r="F27" s="124">
        <v>3392</v>
      </c>
      <c r="G27" s="81">
        <v>167</v>
      </c>
      <c r="H27" s="81">
        <v>1206</v>
      </c>
      <c r="I27" s="81">
        <v>9140</v>
      </c>
      <c r="J27" s="81">
        <v>3622</v>
      </c>
      <c r="K27" s="124">
        <v>14135</v>
      </c>
      <c r="L27" s="127">
        <v>17527</v>
      </c>
      <c r="M27" s="82">
        <v>293162</v>
      </c>
      <c r="N27" s="194">
        <v>1.1570394525893533E-2</v>
      </c>
      <c r="O27" s="189">
        <v>4.8215662330042777E-2</v>
      </c>
      <c r="P27" s="190">
        <v>5.9786056855936305E-2</v>
      </c>
    </row>
    <row r="28" spans="1:16">
      <c r="B28" s="236" t="s">
        <v>89</v>
      </c>
      <c r="C28" s="237"/>
      <c r="D28" s="108">
        <v>304</v>
      </c>
      <c r="E28" s="109">
        <v>578</v>
      </c>
      <c r="F28" s="110">
        <v>882</v>
      </c>
      <c r="G28" s="111">
        <v>39</v>
      </c>
      <c r="H28" s="111">
        <v>552</v>
      </c>
      <c r="I28" s="111">
        <v>592</v>
      </c>
      <c r="J28" s="111">
        <v>27</v>
      </c>
      <c r="K28" s="110">
        <v>1210</v>
      </c>
      <c r="L28" s="129">
        <v>2092</v>
      </c>
      <c r="M28" s="111">
        <v>181603</v>
      </c>
      <c r="N28" s="184">
        <v>4.8567479612120941E-3</v>
      </c>
      <c r="O28" s="185">
        <v>6.6628855250188595E-3</v>
      </c>
      <c r="P28" s="186">
        <v>1.1519633486230954E-2</v>
      </c>
    </row>
    <row r="29" spans="1:16">
      <c r="B29" s="77">
        <v>39</v>
      </c>
      <c r="C29" s="78" t="s">
        <v>90</v>
      </c>
      <c r="D29" s="79">
        <v>304</v>
      </c>
      <c r="E29" s="91">
        <v>578</v>
      </c>
      <c r="F29" s="125">
        <v>882</v>
      </c>
      <c r="G29" s="80">
        <v>39</v>
      </c>
      <c r="H29" s="89">
        <v>552</v>
      </c>
      <c r="I29" s="80">
        <v>592</v>
      </c>
      <c r="J29" s="90">
        <v>27</v>
      </c>
      <c r="K29" s="125">
        <v>1210</v>
      </c>
      <c r="L29" s="130">
        <v>2092</v>
      </c>
      <c r="M29" s="82">
        <v>181603</v>
      </c>
      <c r="N29" s="194">
        <v>4.8567479612120941E-3</v>
      </c>
      <c r="O29" s="189">
        <v>6.6628855250188595E-3</v>
      </c>
      <c r="P29" s="190">
        <v>1.1519633486230954E-2</v>
      </c>
    </row>
    <row r="30" spans="1:16">
      <c r="B30" s="236" t="s">
        <v>91</v>
      </c>
      <c r="C30" s="237"/>
      <c r="D30" s="108">
        <v>742</v>
      </c>
      <c r="E30" s="109">
        <v>2159</v>
      </c>
      <c r="F30" s="110">
        <v>2901</v>
      </c>
      <c r="G30" s="111">
        <v>119</v>
      </c>
      <c r="H30" s="111">
        <v>1306</v>
      </c>
      <c r="I30" s="111">
        <v>1376</v>
      </c>
      <c r="J30" s="111">
        <v>426</v>
      </c>
      <c r="K30" s="110">
        <v>3227</v>
      </c>
      <c r="L30" s="129">
        <v>6128</v>
      </c>
      <c r="M30" s="111">
        <v>537222</v>
      </c>
      <c r="N30" s="184">
        <v>5.4000022337134367E-3</v>
      </c>
      <c r="O30" s="185">
        <v>6.0068277174054677E-3</v>
      </c>
      <c r="P30" s="186">
        <v>1.1406829951118904E-2</v>
      </c>
    </row>
    <row r="31" spans="1:16">
      <c r="B31" s="85">
        <v>2</v>
      </c>
      <c r="C31" s="86" t="s">
        <v>92</v>
      </c>
      <c r="D31" s="79">
        <v>97</v>
      </c>
      <c r="E31" s="80">
        <v>461</v>
      </c>
      <c r="F31" s="124">
        <v>558</v>
      </c>
      <c r="G31" s="81">
        <v>21</v>
      </c>
      <c r="H31" s="81">
        <v>326</v>
      </c>
      <c r="I31" s="81">
        <v>226</v>
      </c>
      <c r="J31" s="81">
        <v>15</v>
      </c>
      <c r="K31" s="124">
        <v>588</v>
      </c>
      <c r="L31" s="127">
        <v>1146</v>
      </c>
      <c r="M31" s="82">
        <v>102880</v>
      </c>
      <c r="N31" s="194">
        <v>5.4237947122861589E-3</v>
      </c>
      <c r="O31" s="189">
        <v>5.715396578538103E-3</v>
      </c>
      <c r="P31" s="190">
        <v>1.1139191290824262E-2</v>
      </c>
    </row>
    <row r="32" spans="1:16">
      <c r="B32" s="77">
        <v>13</v>
      </c>
      <c r="C32" s="78" t="s">
        <v>93</v>
      </c>
      <c r="D32" s="79">
        <v>59</v>
      </c>
      <c r="E32" s="80">
        <v>531</v>
      </c>
      <c r="F32" s="124">
        <v>590</v>
      </c>
      <c r="G32" s="81">
        <v>24</v>
      </c>
      <c r="H32" s="81">
        <v>276</v>
      </c>
      <c r="I32" s="81">
        <v>272</v>
      </c>
      <c r="J32" s="81">
        <v>22</v>
      </c>
      <c r="K32" s="124">
        <v>594</v>
      </c>
      <c r="L32" s="127">
        <v>1184</v>
      </c>
      <c r="M32" s="82">
        <v>123222</v>
      </c>
      <c r="N32" s="194">
        <v>4.7881060200288912E-3</v>
      </c>
      <c r="O32" s="189">
        <v>4.8205677557579003E-3</v>
      </c>
      <c r="P32" s="190">
        <v>9.6086737757867906E-3</v>
      </c>
    </row>
    <row r="33" spans="2:16">
      <c r="B33" s="77">
        <v>16</v>
      </c>
      <c r="C33" s="78" t="s">
        <v>94</v>
      </c>
      <c r="D33" s="79">
        <v>33</v>
      </c>
      <c r="E33" s="80">
        <v>129</v>
      </c>
      <c r="F33" s="124">
        <v>162</v>
      </c>
      <c r="G33" s="81">
        <v>8</v>
      </c>
      <c r="H33" s="81">
        <v>157</v>
      </c>
      <c r="I33" s="81">
        <v>106</v>
      </c>
      <c r="J33" s="81">
        <v>5</v>
      </c>
      <c r="K33" s="124">
        <v>276</v>
      </c>
      <c r="L33" s="127">
        <v>438</v>
      </c>
      <c r="M33" s="82">
        <v>54926</v>
      </c>
      <c r="N33" s="194">
        <v>2.9494228598477951E-3</v>
      </c>
      <c r="O33" s="189">
        <v>5.0249426501110589E-3</v>
      </c>
      <c r="P33" s="190">
        <v>7.9743655099588535E-3</v>
      </c>
    </row>
    <row r="34" spans="2:16">
      <c r="B34" s="77">
        <v>19</v>
      </c>
      <c r="C34" s="78" t="s">
        <v>95</v>
      </c>
      <c r="D34" s="79">
        <v>303</v>
      </c>
      <c r="E34" s="80">
        <v>217</v>
      </c>
      <c r="F34" s="124">
        <v>520</v>
      </c>
      <c r="G34" s="81">
        <v>21</v>
      </c>
      <c r="H34" s="81">
        <v>94</v>
      </c>
      <c r="I34" s="81">
        <v>159</v>
      </c>
      <c r="J34" s="81">
        <v>7</v>
      </c>
      <c r="K34" s="124">
        <v>281</v>
      </c>
      <c r="L34" s="127">
        <v>801</v>
      </c>
      <c r="M34" s="82">
        <v>77014</v>
      </c>
      <c r="N34" s="194">
        <v>6.752019113407952E-3</v>
      </c>
      <c r="O34" s="189">
        <v>3.6486872516685279E-3</v>
      </c>
      <c r="P34" s="190">
        <v>1.040070636507648E-2</v>
      </c>
    </row>
    <row r="35" spans="2:16">
      <c r="B35" s="83">
        <v>45</v>
      </c>
      <c r="C35" s="84" t="s">
        <v>96</v>
      </c>
      <c r="D35" s="79">
        <v>250</v>
      </c>
      <c r="E35" s="80">
        <v>821</v>
      </c>
      <c r="F35" s="124">
        <v>1071</v>
      </c>
      <c r="G35" s="81">
        <v>45</v>
      </c>
      <c r="H35" s="81">
        <v>453</v>
      </c>
      <c r="I35" s="81">
        <v>613</v>
      </c>
      <c r="J35" s="81">
        <v>377</v>
      </c>
      <c r="K35" s="124">
        <v>1488</v>
      </c>
      <c r="L35" s="127">
        <v>2559</v>
      </c>
      <c r="M35" s="82">
        <v>179180</v>
      </c>
      <c r="N35" s="194">
        <v>5.9772296015180269E-3</v>
      </c>
      <c r="O35" s="189">
        <v>8.3044982698961944E-3</v>
      </c>
      <c r="P35" s="190">
        <v>1.428172787141422E-2</v>
      </c>
    </row>
    <row r="36" spans="2:16">
      <c r="B36" s="236" t="s">
        <v>97</v>
      </c>
      <c r="C36" s="237"/>
      <c r="D36" s="108">
        <v>2492</v>
      </c>
      <c r="E36" s="109">
        <v>2737</v>
      </c>
      <c r="F36" s="110">
        <v>5229</v>
      </c>
      <c r="G36" s="111">
        <v>329</v>
      </c>
      <c r="H36" s="111">
        <v>2370</v>
      </c>
      <c r="I36" s="111">
        <v>2775</v>
      </c>
      <c r="J36" s="111">
        <v>128</v>
      </c>
      <c r="K36" s="110">
        <v>5602</v>
      </c>
      <c r="L36" s="129">
        <v>10831</v>
      </c>
      <c r="M36" s="111">
        <v>712830</v>
      </c>
      <c r="N36" s="184">
        <v>7.3355498505955135E-3</v>
      </c>
      <c r="O36" s="185">
        <v>7.858816267553274E-3</v>
      </c>
      <c r="P36" s="186">
        <v>1.5194366118148787E-2</v>
      </c>
    </row>
    <row r="37" spans="2:16">
      <c r="B37" s="85">
        <v>5</v>
      </c>
      <c r="C37" s="86" t="s">
        <v>98</v>
      </c>
      <c r="D37" s="79">
        <v>58</v>
      </c>
      <c r="E37" s="80">
        <v>135</v>
      </c>
      <c r="F37" s="124">
        <v>193</v>
      </c>
      <c r="G37" s="80">
        <v>14</v>
      </c>
      <c r="H37" s="89">
        <v>108</v>
      </c>
      <c r="I37" s="80">
        <v>162</v>
      </c>
      <c r="J37" s="90">
        <v>11</v>
      </c>
      <c r="K37" s="124">
        <v>295</v>
      </c>
      <c r="L37" s="127">
        <v>488</v>
      </c>
      <c r="M37" s="92">
        <v>39409</v>
      </c>
      <c r="N37" s="191">
        <v>4.8973584714151587E-3</v>
      </c>
      <c r="O37" s="192">
        <v>7.4855997361008911E-3</v>
      </c>
      <c r="P37" s="200">
        <v>1.2382958207516049E-2</v>
      </c>
    </row>
    <row r="38" spans="2:16">
      <c r="B38" s="77">
        <v>9</v>
      </c>
      <c r="C38" s="78" t="s">
        <v>99</v>
      </c>
      <c r="D38" s="79">
        <v>137</v>
      </c>
      <c r="E38" s="80">
        <v>402</v>
      </c>
      <c r="F38" s="124">
        <v>539</v>
      </c>
      <c r="G38" s="80">
        <v>54</v>
      </c>
      <c r="H38" s="89">
        <v>369</v>
      </c>
      <c r="I38" s="80">
        <v>322</v>
      </c>
      <c r="J38" s="90">
        <v>9</v>
      </c>
      <c r="K38" s="124">
        <v>754</v>
      </c>
      <c r="L38" s="127">
        <v>1293</v>
      </c>
      <c r="M38" s="82">
        <v>117232</v>
      </c>
      <c r="N38" s="194">
        <v>4.5977207588371776E-3</v>
      </c>
      <c r="O38" s="189">
        <v>6.4316910058687046E-3</v>
      </c>
      <c r="P38" s="190">
        <v>1.1029411764705883E-2</v>
      </c>
    </row>
    <row r="39" spans="2:16">
      <c r="B39" s="77">
        <v>24</v>
      </c>
      <c r="C39" s="78" t="s">
        <v>100</v>
      </c>
      <c r="D39" s="79">
        <v>143</v>
      </c>
      <c r="E39" s="80">
        <v>509</v>
      </c>
      <c r="F39" s="124">
        <v>652</v>
      </c>
      <c r="G39" s="80">
        <v>40</v>
      </c>
      <c r="H39" s="89">
        <v>439</v>
      </c>
      <c r="I39" s="80">
        <v>451</v>
      </c>
      <c r="J39" s="90">
        <v>12</v>
      </c>
      <c r="K39" s="124">
        <v>942</v>
      </c>
      <c r="L39" s="127">
        <v>1594</v>
      </c>
      <c r="M39" s="82">
        <v>121796</v>
      </c>
      <c r="N39" s="194">
        <v>5.3532135702321912E-3</v>
      </c>
      <c r="O39" s="189">
        <v>7.7342441459489642E-3</v>
      </c>
      <c r="P39" s="190">
        <v>1.3087457716181155E-2</v>
      </c>
    </row>
    <row r="40" spans="2:16">
      <c r="B40" s="77">
        <v>34</v>
      </c>
      <c r="C40" s="78" t="s">
        <v>101</v>
      </c>
      <c r="D40" s="79">
        <v>936</v>
      </c>
      <c r="E40" s="80">
        <v>159</v>
      </c>
      <c r="F40" s="124">
        <v>1095</v>
      </c>
      <c r="G40" s="80">
        <v>26</v>
      </c>
      <c r="H40" s="89">
        <v>166</v>
      </c>
      <c r="I40" s="80">
        <v>134</v>
      </c>
      <c r="J40" s="90">
        <v>30</v>
      </c>
      <c r="K40" s="124">
        <v>356</v>
      </c>
      <c r="L40" s="127">
        <v>1451</v>
      </c>
      <c r="M40" s="82">
        <v>49162</v>
      </c>
      <c r="N40" s="194">
        <v>2.2273300516659208E-2</v>
      </c>
      <c r="O40" s="189">
        <v>7.241365282128473E-3</v>
      </c>
      <c r="P40" s="190">
        <v>2.9514665798787681E-2</v>
      </c>
    </row>
    <row r="41" spans="2:16">
      <c r="B41" s="77">
        <v>37</v>
      </c>
      <c r="C41" s="78" t="s">
        <v>102</v>
      </c>
      <c r="D41" s="79">
        <v>183</v>
      </c>
      <c r="E41" s="80">
        <v>513</v>
      </c>
      <c r="F41" s="124">
        <v>696</v>
      </c>
      <c r="G41" s="80">
        <v>32</v>
      </c>
      <c r="H41" s="89">
        <v>436</v>
      </c>
      <c r="I41" s="80">
        <v>578</v>
      </c>
      <c r="J41" s="90">
        <v>11</v>
      </c>
      <c r="K41" s="124">
        <v>1057</v>
      </c>
      <c r="L41" s="127">
        <v>1753</v>
      </c>
      <c r="M41" s="82">
        <v>91659</v>
      </c>
      <c r="N41" s="194">
        <v>7.5933623539423296E-3</v>
      </c>
      <c r="O41" s="189">
        <v>1.1531873574880808E-2</v>
      </c>
      <c r="P41" s="190">
        <v>1.9125235928823137E-2</v>
      </c>
    </row>
    <row r="42" spans="2:16">
      <c r="B42" s="77">
        <v>40</v>
      </c>
      <c r="C42" s="78" t="s">
        <v>103</v>
      </c>
      <c r="D42" s="79">
        <v>110</v>
      </c>
      <c r="E42" s="80">
        <v>134</v>
      </c>
      <c r="F42" s="124">
        <v>244</v>
      </c>
      <c r="G42" s="80">
        <v>21</v>
      </c>
      <c r="H42" s="89">
        <v>139</v>
      </c>
      <c r="I42" s="80">
        <v>211</v>
      </c>
      <c r="J42" s="90">
        <v>16</v>
      </c>
      <c r="K42" s="124">
        <v>387</v>
      </c>
      <c r="L42" s="127">
        <v>631</v>
      </c>
      <c r="M42" s="82">
        <v>46211</v>
      </c>
      <c r="N42" s="194">
        <v>5.2801281080262271E-3</v>
      </c>
      <c r="O42" s="189">
        <v>8.37462941723832E-3</v>
      </c>
      <c r="P42" s="190">
        <v>1.3654757525264547E-2</v>
      </c>
    </row>
    <row r="43" spans="2:16">
      <c r="B43" s="77">
        <v>42</v>
      </c>
      <c r="C43" s="78" t="s">
        <v>104</v>
      </c>
      <c r="D43" s="79">
        <v>193</v>
      </c>
      <c r="E43" s="80">
        <v>47</v>
      </c>
      <c r="F43" s="124">
        <v>240</v>
      </c>
      <c r="G43" s="80">
        <v>7</v>
      </c>
      <c r="H43" s="89">
        <v>98</v>
      </c>
      <c r="I43" s="80">
        <v>72</v>
      </c>
      <c r="J43" s="90">
        <v>0</v>
      </c>
      <c r="K43" s="124">
        <v>177</v>
      </c>
      <c r="L43" s="127">
        <v>417</v>
      </c>
      <c r="M43" s="82">
        <v>31828</v>
      </c>
      <c r="N43" s="194">
        <v>7.5405303506346612E-3</v>
      </c>
      <c r="O43" s="189">
        <v>5.5611411335930623E-3</v>
      </c>
      <c r="P43" s="190">
        <v>1.3101671484227724E-2</v>
      </c>
    </row>
    <row r="44" spans="2:16">
      <c r="B44" s="77">
        <v>47</v>
      </c>
      <c r="C44" s="78" t="s">
        <v>105</v>
      </c>
      <c r="D44" s="79">
        <v>691</v>
      </c>
      <c r="E44" s="80">
        <v>670</v>
      </c>
      <c r="F44" s="124">
        <v>1361</v>
      </c>
      <c r="G44" s="80">
        <v>118</v>
      </c>
      <c r="H44" s="89">
        <v>471</v>
      </c>
      <c r="I44" s="80">
        <v>684</v>
      </c>
      <c r="J44" s="90">
        <v>38</v>
      </c>
      <c r="K44" s="124">
        <v>1311</v>
      </c>
      <c r="L44" s="127">
        <v>2672</v>
      </c>
      <c r="M44" s="82">
        <v>174259</v>
      </c>
      <c r="N44" s="194">
        <v>7.8102135327300171E-3</v>
      </c>
      <c r="O44" s="189">
        <v>7.5232843066929114E-3</v>
      </c>
      <c r="P44" s="190">
        <v>1.5333497839422928E-2</v>
      </c>
    </row>
    <row r="45" spans="2:16">
      <c r="B45" s="83">
        <v>49</v>
      </c>
      <c r="C45" s="84" t="s">
        <v>106</v>
      </c>
      <c r="D45" s="79">
        <v>41</v>
      </c>
      <c r="E45" s="80">
        <v>168</v>
      </c>
      <c r="F45" s="124">
        <v>209</v>
      </c>
      <c r="G45" s="80">
        <v>17</v>
      </c>
      <c r="H45" s="89">
        <v>144</v>
      </c>
      <c r="I45" s="80">
        <v>161</v>
      </c>
      <c r="J45" s="90">
        <v>1</v>
      </c>
      <c r="K45" s="124">
        <v>323</v>
      </c>
      <c r="L45" s="127">
        <v>532</v>
      </c>
      <c r="M45" s="93">
        <v>41274</v>
      </c>
      <c r="N45" s="199">
        <v>5.0637205020109509E-3</v>
      </c>
      <c r="O45" s="195">
        <v>7.8257498667441971E-3</v>
      </c>
      <c r="P45" s="196">
        <v>1.2889470368755148E-2</v>
      </c>
    </row>
    <row r="46" spans="2:16">
      <c r="B46" s="236" t="s">
        <v>107</v>
      </c>
      <c r="C46" s="237"/>
      <c r="D46" s="108">
        <v>6930</v>
      </c>
      <c r="E46" s="109">
        <v>11311</v>
      </c>
      <c r="F46" s="110">
        <v>18241</v>
      </c>
      <c r="G46" s="111">
        <v>1813</v>
      </c>
      <c r="H46" s="111">
        <v>14959</v>
      </c>
      <c r="I46" s="111">
        <v>16496</v>
      </c>
      <c r="J46" s="111">
        <v>3509</v>
      </c>
      <c r="K46" s="110">
        <v>36777</v>
      </c>
      <c r="L46" s="129">
        <v>55018</v>
      </c>
      <c r="M46" s="111">
        <v>2818298</v>
      </c>
      <c r="N46" s="184">
        <v>6.4723460755392081E-3</v>
      </c>
      <c r="O46" s="185">
        <v>1.3049365255200125E-2</v>
      </c>
      <c r="P46" s="186">
        <v>1.9521711330739332E-2</v>
      </c>
    </row>
    <row r="47" spans="2:16">
      <c r="B47" s="85">
        <v>8</v>
      </c>
      <c r="C47" s="86" t="s">
        <v>108</v>
      </c>
      <c r="D47" s="79">
        <v>5881</v>
      </c>
      <c r="E47" s="80">
        <v>9622</v>
      </c>
      <c r="F47" s="124">
        <v>15503</v>
      </c>
      <c r="G47" s="81">
        <v>1465</v>
      </c>
      <c r="H47" s="81">
        <v>12363</v>
      </c>
      <c r="I47" s="81">
        <v>14203</v>
      </c>
      <c r="J47" s="81">
        <v>3042</v>
      </c>
      <c r="K47" s="124">
        <v>31073</v>
      </c>
      <c r="L47" s="127">
        <v>46576</v>
      </c>
      <c r="M47" s="82">
        <v>2125001</v>
      </c>
      <c r="N47" s="194">
        <v>7.2955259785760099E-3</v>
      </c>
      <c r="O47" s="189">
        <v>1.4622581354079362E-2</v>
      </c>
      <c r="P47" s="190">
        <v>2.1918107332655371E-2</v>
      </c>
    </row>
    <row r="48" spans="2:16">
      <c r="B48" s="77">
        <v>17</v>
      </c>
      <c r="C48" s="78" t="s">
        <v>109</v>
      </c>
      <c r="D48" s="79">
        <v>493</v>
      </c>
      <c r="E48" s="80">
        <v>642</v>
      </c>
      <c r="F48" s="124">
        <v>1135</v>
      </c>
      <c r="G48" s="81">
        <v>183</v>
      </c>
      <c r="H48" s="81">
        <v>1269</v>
      </c>
      <c r="I48" s="81">
        <v>1199</v>
      </c>
      <c r="J48" s="81">
        <v>345</v>
      </c>
      <c r="K48" s="124">
        <v>2996</v>
      </c>
      <c r="L48" s="127">
        <v>4131</v>
      </c>
      <c r="M48" s="82">
        <v>280365</v>
      </c>
      <c r="N48" s="194">
        <v>4.0482941879335863E-3</v>
      </c>
      <c r="O48" s="189">
        <v>1.0686069944536586E-2</v>
      </c>
      <c r="P48" s="190">
        <v>1.4734364132470174E-2</v>
      </c>
    </row>
    <row r="49" spans="2:16">
      <c r="B49" s="77">
        <v>25</v>
      </c>
      <c r="C49" s="78" t="s">
        <v>110</v>
      </c>
      <c r="D49" s="79">
        <v>133</v>
      </c>
      <c r="E49" s="80">
        <v>401</v>
      </c>
      <c r="F49" s="124">
        <v>534</v>
      </c>
      <c r="G49" s="81">
        <v>42</v>
      </c>
      <c r="H49" s="81">
        <v>478</v>
      </c>
      <c r="I49" s="81">
        <v>238</v>
      </c>
      <c r="J49" s="81">
        <v>26</v>
      </c>
      <c r="K49" s="124">
        <v>784</v>
      </c>
      <c r="L49" s="127">
        <v>1318</v>
      </c>
      <c r="M49" s="82">
        <v>148810</v>
      </c>
      <c r="N49" s="194">
        <v>3.5884685169007458E-3</v>
      </c>
      <c r="O49" s="189">
        <v>5.2684631409179493E-3</v>
      </c>
      <c r="P49" s="190">
        <v>8.8569316578186955E-3</v>
      </c>
    </row>
    <row r="50" spans="2:16">
      <c r="B50" s="83">
        <v>43</v>
      </c>
      <c r="C50" s="84" t="s">
        <v>111</v>
      </c>
      <c r="D50" s="79">
        <v>423</v>
      </c>
      <c r="E50" s="80">
        <v>646</v>
      </c>
      <c r="F50" s="124">
        <v>1069</v>
      </c>
      <c r="G50" s="81">
        <v>123</v>
      </c>
      <c r="H50" s="81">
        <v>849</v>
      </c>
      <c r="I50" s="81">
        <v>856</v>
      </c>
      <c r="J50" s="81">
        <v>96</v>
      </c>
      <c r="K50" s="124">
        <v>1924</v>
      </c>
      <c r="L50" s="127">
        <v>2993</v>
      </c>
      <c r="M50" s="82">
        <v>264122</v>
      </c>
      <c r="N50" s="194">
        <v>4.0473720477658048E-3</v>
      </c>
      <c r="O50" s="189">
        <v>7.284512460150991E-3</v>
      </c>
      <c r="P50" s="190">
        <v>1.1331884507916796E-2</v>
      </c>
    </row>
    <row r="51" spans="2:16">
      <c r="B51" s="236" t="s">
        <v>112</v>
      </c>
      <c r="C51" s="237"/>
      <c r="D51" s="108">
        <v>3740</v>
      </c>
      <c r="E51" s="109">
        <v>5036</v>
      </c>
      <c r="F51" s="110">
        <v>8776</v>
      </c>
      <c r="G51" s="111">
        <v>771</v>
      </c>
      <c r="H51" s="111">
        <v>3471</v>
      </c>
      <c r="I51" s="111">
        <v>5833</v>
      </c>
      <c r="J51" s="111">
        <v>1270</v>
      </c>
      <c r="K51" s="110">
        <v>11345</v>
      </c>
      <c r="L51" s="129">
        <v>20121</v>
      </c>
      <c r="M51" s="111">
        <v>1504677</v>
      </c>
      <c r="N51" s="184">
        <v>5.8324809909369255E-3</v>
      </c>
      <c r="O51" s="185">
        <v>7.539824161597472E-3</v>
      </c>
      <c r="P51" s="186">
        <v>1.3372305152534398E-2</v>
      </c>
    </row>
    <row r="52" spans="2:16">
      <c r="B52" s="85">
        <v>3</v>
      </c>
      <c r="C52" s="86" t="s">
        <v>113</v>
      </c>
      <c r="D52" s="79">
        <v>1394</v>
      </c>
      <c r="E52" s="80">
        <v>2775</v>
      </c>
      <c r="F52" s="124">
        <v>4169</v>
      </c>
      <c r="G52" s="81">
        <v>305</v>
      </c>
      <c r="H52" s="81">
        <v>1282</v>
      </c>
      <c r="I52" s="81">
        <v>3093</v>
      </c>
      <c r="J52" s="81">
        <v>715</v>
      </c>
      <c r="K52" s="124">
        <v>5395</v>
      </c>
      <c r="L52" s="130">
        <v>9564</v>
      </c>
      <c r="M52" s="82">
        <v>512948</v>
      </c>
      <c r="N52" s="194">
        <v>8.1275294961672528E-3</v>
      </c>
      <c r="O52" s="189">
        <v>1.0517635315860478E-2</v>
      </c>
      <c r="P52" s="190">
        <v>1.8645164812027729E-2</v>
      </c>
    </row>
    <row r="53" spans="2:16">
      <c r="B53" s="77">
        <v>12</v>
      </c>
      <c r="C53" s="78" t="s">
        <v>114</v>
      </c>
      <c r="D53" s="79">
        <v>450</v>
      </c>
      <c r="E53" s="80">
        <v>324</v>
      </c>
      <c r="F53" s="124">
        <v>774</v>
      </c>
      <c r="G53" s="81">
        <v>98</v>
      </c>
      <c r="H53" s="81">
        <v>351</v>
      </c>
      <c r="I53" s="81">
        <v>301</v>
      </c>
      <c r="J53" s="81">
        <v>42</v>
      </c>
      <c r="K53" s="124">
        <v>792</v>
      </c>
      <c r="L53" s="127">
        <v>1566</v>
      </c>
      <c r="M53" s="82">
        <v>192212</v>
      </c>
      <c r="N53" s="194">
        <v>4.0268037375397999E-3</v>
      </c>
      <c r="O53" s="189">
        <v>4.1204503360872374E-3</v>
      </c>
      <c r="P53" s="190">
        <v>8.1472540736270364E-3</v>
      </c>
    </row>
    <row r="54" spans="2:16">
      <c r="B54" s="83">
        <v>46</v>
      </c>
      <c r="C54" s="84" t="s">
        <v>115</v>
      </c>
      <c r="D54" s="79">
        <v>1896</v>
      </c>
      <c r="E54" s="80">
        <v>1937</v>
      </c>
      <c r="F54" s="124">
        <v>3833</v>
      </c>
      <c r="G54" s="81">
        <v>368</v>
      </c>
      <c r="H54" s="81">
        <v>1838</v>
      </c>
      <c r="I54" s="81">
        <v>2439</v>
      </c>
      <c r="J54" s="81">
        <v>513</v>
      </c>
      <c r="K54" s="124">
        <v>5158</v>
      </c>
      <c r="L54" s="127">
        <v>8991</v>
      </c>
      <c r="M54" s="82">
        <v>799517</v>
      </c>
      <c r="N54" s="194">
        <v>4.7941444647205747E-3</v>
      </c>
      <c r="O54" s="189">
        <v>6.4513950297492113E-3</v>
      </c>
      <c r="P54" s="190">
        <v>1.1245539494469787E-2</v>
      </c>
    </row>
    <row r="55" spans="2:16">
      <c r="B55" s="236" t="s">
        <v>116</v>
      </c>
      <c r="C55" s="237"/>
      <c r="D55" s="108">
        <v>329</v>
      </c>
      <c r="E55" s="109">
        <v>867</v>
      </c>
      <c r="F55" s="110">
        <v>1196</v>
      </c>
      <c r="G55" s="111">
        <v>91</v>
      </c>
      <c r="H55" s="111">
        <v>624</v>
      </c>
      <c r="I55" s="111">
        <v>832</v>
      </c>
      <c r="J55" s="111">
        <v>30</v>
      </c>
      <c r="K55" s="110">
        <v>1577</v>
      </c>
      <c r="L55" s="129">
        <v>2773</v>
      </c>
      <c r="M55" s="111">
        <v>266443</v>
      </c>
      <c r="N55" s="184">
        <v>4.4887649516031575E-3</v>
      </c>
      <c r="O55" s="185">
        <v>5.9187143216372735E-3</v>
      </c>
      <c r="P55" s="186">
        <v>1.0407479273240431E-2</v>
      </c>
    </row>
    <row r="56" spans="2:16">
      <c r="B56" s="85">
        <v>10</v>
      </c>
      <c r="C56" s="86" t="s">
        <v>117</v>
      </c>
      <c r="D56" s="79">
        <v>128</v>
      </c>
      <c r="E56" s="80">
        <v>355</v>
      </c>
      <c r="F56" s="124">
        <v>483</v>
      </c>
      <c r="G56" s="81">
        <v>47</v>
      </c>
      <c r="H56" s="81">
        <v>229</v>
      </c>
      <c r="I56" s="81">
        <v>421</v>
      </c>
      <c r="J56" s="81">
        <v>18</v>
      </c>
      <c r="K56" s="124">
        <v>715</v>
      </c>
      <c r="L56" s="130">
        <v>1198</v>
      </c>
      <c r="M56" s="82">
        <v>97960</v>
      </c>
      <c r="N56" s="194">
        <v>4.9305839118007353E-3</v>
      </c>
      <c r="O56" s="189">
        <v>7.2988975091874235E-3</v>
      </c>
      <c r="P56" s="190">
        <v>1.2229481420988158E-2</v>
      </c>
    </row>
    <row r="57" spans="2:16">
      <c r="B57" s="83">
        <v>6</v>
      </c>
      <c r="C57" s="84" t="s">
        <v>118</v>
      </c>
      <c r="D57" s="79">
        <v>201</v>
      </c>
      <c r="E57" s="80">
        <v>512</v>
      </c>
      <c r="F57" s="124">
        <v>713</v>
      </c>
      <c r="G57" s="81">
        <v>44</v>
      </c>
      <c r="H57" s="81">
        <v>395</v>
      </c>
      <c r="I57" s="81">
        <v>411</v>
      </c>
      <c r="J57" s="81">
        <v>12</v>
      </c>
      <c r="K57" s="124">
        <v>862</v>
      </c>
      <c r="L57" s="127">
        <v>1575</v>
      </c>
      <c r="M57" s="82">
        <v>168483</v>
      </c>
      <c r="N57" s="194">
        <v>4.2318809612839278E-3</v>
      </c>
      <c r="O57" s="189">
        <v>5.1162431818046923E-3</v>
      </c>
      <c r="P57" s="190">
        <v>9.3481241430886201E-3</v>
      </c>
    </row>
    <row r="58" spans="2:16">
      <c r="B58" s="236" t="s">
        <v>119</v>
      </c>
      <c r="C58" s="237"/>
      <c r="D58" s="108">
        <v>1705</v>
      </c>
      <c r="E58" s="109">
        <v>2792</v>
      </c>
      <c r="F58" s="110">
        <v>4497</v>
      </c>
      <c r="G58" s="111">
        <v>518</v>
      </c>
      <c r="H58" s="111">
        <v>3773</v>
      </c>
      <c r="I58" s="111">
        <v>2104</v>
      </c>
      <c r="J58" s="111">
        <v>191</v>
      </c>
      <c r="K58" s="110">
        <v>6586</v>
      </c>
      <c r="L58" s="129">
        <v>11083</v>
      </c>
      <c r="M58" s="111">
        <v>789665</v>
      </c>
      <c r="N58" s="184">
        <v>5.6948199552974994E-3</v>
      </c>
      <c r="O58" s="185">
        <v>8.3402455471624035E-3</v>
      </c>
      <c r="P58" s="186">
        <v>1.4035065502459905E-2</v>
      </c>
    </row>
    <row r="59" spans="2:16">
      <c r="B59" s="85">
        <v>15</v>
      </c>
      <c r="C59" s="86" t="s">
        <v>120</v>
      </c>
      <c r="D59" s="79">
        <v>567</v>
      </c>
      <c r="E59" s="80">
        <v>1189</v>
      </c>
      <c r="F59" s="124">
        <v>1756</v>
      </c>
      <c r="G59" s="81">
        <v>152</v>
      </c>
      <c r="H59" s="81">
        <v>1629</v>
      </c>
      <c r="I59" s="81">
        <v>952</v>
      </c>
      <c r="J59" s="81">
        <v>124</v>
      </c>
      <c r="K59" s="124">
        <v>2857</v>
      </c>
      <c r="L59" s="127">
        <v>4613</v>
      </c>
      <c r="M59" s="82">
        <v>343614</v>
      </c>
      <c r="N59" s="194">
        <v>5.1103854906959555E-3</v>
      </c>
      <c r="O59" s="189">
        <v>8.3145622704546389E-3</v>
      </c>
      <c r="P59" s="190">
        <v>1.3424947761150594E-2</v>
      </c>
    </row>
    <row r="60" spans="2:16">
      <c r="B60" s="77">
        <v>27</v>
      </c>
      <c r="C60" s="78" t="s">
        <v>121</v>
      </c>
      <c r="D60" s="79">
        <v>77</v>
      </c>
      <c r="E60" s="80">
        <v>288</v>
      </c>
      <c r="F60" s="124">
        <v>365</v>
      </c>
      <c r="G60" s="81">
        <v>24</v>
      </c>
      <c r="H60" s="81">
        <v>409</v>
      </c>
      <c r="I60" s="81">
        <v>204</v>
      </c>
      <c r="J60" s="81">
        <v>8</v>
      </c>
      <c r="K60" s="124">
        <v>645</v>
      </c>
      <c r="L60" s="127">
        <v>1010</v>
      </c>
      <c r="M60" s="82">
        <v>86938</v>
      </c>
      <c r="N60" s="194">
        <v>4.1983942579769491E-3</v>
      </c>
      <c r="O60" s="189">
        <v>7.4190802640962525E-3</v>
      </c>
      <c r="P60" s="190">
        <v>1.1617474522073202E-2</v>
      </c>
    </row>
    <row r="61" spans="2:16">
      <c r="B61" s="77">
        <v>32</v>
      </c>
      <c r="C61" s="78" t="s">
        <v>122</v>
      </c>
      <c r="D61" s="79">
        <v>259</v>
      </c>
      <c r="E61" s="80">
        <v>365</v>
      </c>
      <c r="F61" s="124">
        <v>624</v>
      </c>
      <c r="G61" s="81">
        <v>63</v>
      </c>
      <c r="H61" s="81">
        <v>539</v>
      </c>
      <c r="I61" s="81">
        <v>204</v>
      </c>
      <c r="J61" s="81">
        <v>5</v>
      </c>
      <c r="K61" s="124">
        <v>811</v>
      </c>
      <c r="L61" s="127">
        <v>1435</v>
      </c>
      <c r="M61" s="82">
        <v>77371</v>
      </c>
      <c r="N61" s="194">
        <v>8.0650372878727176E-3</v>
      </c>
      <c r="O61" s="189">
        <v>1.0481963526385855E-2</v>
      </c>
      <c r="P61" s="190">
        <v>1.8547000814258571E-2</v>
      </c>
    </row>
    <row r="62" spans="2:16">
      <c r="B62" s="83">
        <v>36</v>
      </c>
      <c r="C62" s="84" t="s">
        <v>123</v>
      </c>
      <c r="D62" s="79">
        <v>802</v>
      </c>
      <c r="E62" s="80">
        <v>950</v>
      </c>
      <c r="F62" s="124">
        <v>1752</v>
      </c>
      <c r="G62" s="81">
        <v>279</v>
      </c>
      <c r="H62" s="81">
        <v>1196</v>
      </c>
      <c r="I62" s="81">
        <v>744</v>
      </c>
      <c r="J62" s="81">
        <v>54</v>
      </c>
      <c r="K62" s="124">
        <v>2273</v>
      </c>
      <c r="L62" s="127">
        <v>4025</v>
      </c>
      <c r="M62" s="82">
        <v>281742</v>
      </c>
      <c r="N62" s="194">
        <v>6.2184551824009202E-3</v>
      </c>
      <c r="O62" s="189">
        <v>8.0676647429208277E-3</v>
      </c>
      <c r="P62" s="190">
        <v>1.4286119925321748E-2</v>
      </c>
    </row>
    <row r="63" spans="2:16">
      <c r="B63" s="236" t="s">
        <v>124</v>
      </c>
      <c r="C63" s="237"/>
      <c r="D63" s="108">
        <v>7293</v>
      </c>
      <c r="E63" s="109">
        <v>13071</v>
      </c>
      <c r="F63" s="110">
        <v>20364</v>
      </c>
      <c r="G63" s="111">
        <v>612</v>
      </c>
      <c r="H63" s="111">
        <v>8772</v>
      </c>
      <c r="I63" s="111">
        <v>20306</v>
      </c>
      <c r="J63" s="111">
        <v>4420</v>
      </c>
      <c r="K63" s="110">
        <v>34110</v>
      </c>
      <c r="L63" s="129">
        <v>54474</v>
      </c>
      <c r="M63" s="111">
        <v>2728355</v>
      </c>
      <c r="N63" s="184">
        <v>7.4638381002472189E-3</v>
      </c>
      <c r="O63" s="185">
        <v>1.2502038774279739E-2</v>
      </c>
      <c r="P63" s="186">
        <v>1.9965876874526958E-2</v>
      </c>
    </row>
    <row r="64" spans="2:16">
      <c r="B64" s="87">
        <v>28</v>
      </c>
      <c r="C64" s="88" t="s">
        <v>125</v>
      </c>
      <c r="D64" s="79">
        <v>7293</v>
      </c>
      <c r="E64" s="80">
        <v>13071</v>
      </c>
      <c r="F64" s="124">
        <v>20364</v>
      </c>
      <c r="G64" s="81">
        <v>612</v>
      </c>
      <c r="H64" s="81">
        <v>8772</v>
      </c>
      <c r="I64" s="81">
        <v>20306</v>
      </c>
      <c r="J64" s="81">
        <v>4420</v>
      </c>
      <c r="K64" s="124">
        <v>34110</v>
      </c>
      <c r="L64" s="127">
        <v>54474</v>
      </c>
      <c r="M64" s="82">
        <v>2728355</v>
      </c>
      <c r="N64" s="194">
        <v>7.4638381002472189E-3</v>
      </c>
      <c r="O64" s="189">
        <v>1.2502038774279739E-2</v>
      </c>
      <c r="P64" s="190">
        <v>1.9965876874526958E-2</v>
      </c>
    </row>
    <row r="65" spans="2:16">
      <c r="B65" s="236" t="s">
        <v>126</v>
      </c>
      <c r="C65" s="237"/>
      <c r="D65" s="108">
        <v>433</v>
      </c>
      <c r="E65" s="109">
        <v>1183</v>
      </c>
      <c r="F65" s="110">
        <v>1616</v>
      </c>
      <c r="G65" s="111">
        <v>130</v>
      </c>
      <c r="H65" s="111">
        <v>596</v>
      </c>
      <c r="I65" s="111">
        <v>1144</v>
      </c>
      <c r="J65" s="111">
        <v>155</v>
      </c>
      <c r="K65" s="110">
        <v>2025</v>
      </c>
      <c r="L65" s="129">
        <v>3641</v>
      </c>
      <c r="M65" s="111">
        <v>420263</v>
      </c>
      <c r="N65" s="184">
        <v>3.8452112129785396E-3</v>
      </c>
      <c r="O65" s="185">
        <v>4.8184113281445192E-3</v>
      </c>
      <c r="P65" s="186">
        <v>8.6636225411230589E-3</v>
      </c>
    </row>
    <row r="66" spans="2:16">
      <c r="B66" s="87">
        <v>30</v>
      </c>
      <c r="C66" s="88" t="s">
        <v>127</v>
      </c>
      <c r="D66" s="79">
        <v>433</v>
      </c>
      <c r="E66" s="80">
        <v>1183</v>
      </c>
      <c r="F66" s="124">
        <v>1616</v>
      </c>
      <c r="G66" s="81">
        <v>130</v>
      </c>
      <c r="H66" s="81">
        <v>596</v>
      </c>
      <c r="I66" s="81">
        <v>1144</v>
      </c>
      <c r="J66" s="81">
        <v>155</v>
      </c>
      <c r="K66" s="124">
        <v>2025</v>
      </c>
      <c r="L66" s="127">
        <v>3641</v>
      </c>
      <c r="M66" s="82">
        <v>420263</v>
      </c>
      <c r="N66" s="194">
        <v>3.8452112129785396E-3</v>
      </c>
      <c r="O66" s="189">
        <v>4.8184113281445192E-3</v>
      </c>
      <c r="P66" s="190">
        <v>8.6636225411230589E-3</v>
      </c>
    </row>
    <row r="67" spans="2:16">
      <c r="B67" s="236" t="s">
        <v>128</v>
      </c>
      <c r="C67" s="237"/>
      <c r="D67" s="108">
        <v>416</v>
      </c>
      <c r="E67" s="109">
        <v>380</v>
      </c>
      <c r="F67" s="110">
        <v>796</v>
      </c>
      <c r="G67" s="111">
        <v>48</v>
      </c>
      <c r="H67" s="111">
        <v>626</v>
      </c>
      <c r="I67" s="111">
        <v>716</v>
      </c>
      <c r="J67" s="111">
        <v>34</v>
      </c>
      <c r="K67" s="110">
        <v>1424</v>
      </c>
      <c r="L67" s="129">
        <v>2220</v>
      </c>
      <c r="M67" s="111">
        <v>233776</v>
      </c>
      <c r="N67" s="184">
        <v>3.4049688590787764E-3</v>
      </c>
      <c r="O67" s="185">
        <v>6.0913010745328863E-3</v>
      </c>
      <c r="P67" s="186">
        <v>9.4962699336116618E-3</v>
      </c>
    </row>
    <row r="68" spans="2:16">
      <c r="B68" s="77">
        <v>31</v>
      </c>
      <c r="C68" s="78" t="s">
        <v>129</v>
      </c>
      <c r="D68" s="79">
        <v>416</v>
      </c>
      <c r="E68" s="80">
        <v>380</v>
      </c>
      <c r="F68" s="124">
        <v>796</v>
      </c>
      <c r="G68" s="81">
        <v>48</v>
      </c>
      <c r="H68" s="81">
        <v>626</v>
      </c>
      <c r="I68" s="81">
        <v>716</v>
      </c>
      <c r="J68" s="81">
        <v>34</v>
      </c>
      <c r="K68" s="124">
        <v>1424</v>
      </c>
      <c r="L68" s="127">
        <v>2220</v>
      </c>
      <c r="M68" s="92">
        <v>233776</v>
      </c>
      <c r="N68" s="191">
        <v>3.4049688590787764E-3</v>
      </c>
      <c r="O68" s="192">
        <v>6.0913010745328863E-3</v>
      </c>
      <c r="P68" s="200">
        <v>9.4962699336116618E-3</v>
      </c>
    </row>
    <row r="69" spans="2:16">
      <c r="B69" s="236" t="s">
        <v>130</v>
      </c>
      <c r="C69" s="237"/>
      <c r="D69" s="108">
        <v>1657</v>
      </c>
      <c r="E69" s="109">
        <v>2420</v>
      </c>
      <c r="F69" s="110">
        <v>4077</v>
      </c>
      <c r="G69" s="111">
        <v>386</v>
      </c>
      <c r="H69" s="111">
        <v>2801</v>
      </c>
      <c r="I69" s="111">
        <v>3169</v>
      </c>
      <c r="J69" s="111">
        <v>246</v>
      </c>
      <c r="K69" s="110">
        <v>6602</v>
      </c>
      <c r="L69" s="129">
        <v>10679</v>
      </c>
      <c r="M69" s="111">
        <v>753461</v>
      </c>
      <c r="N69" s="184">
        <v>5.4110299006849723E-3</v>
      </c>
      <c r="O69" s="185">
        <v>8.7622318872509659E-3</v>
      </c>
      <c r="P69" s="186">
        <v>1.4173261787935938E-2</v>
      </c>
    </row>
    <row r="70" spans="2:16">
      <c r="B70" s="85">
        <v>1</v>
      </c>
      <c r="C70" s="86" t="s">
        <v>131</v>
      </c>
      <c r="D70" s="79">
        <v>190</v>
      </c>
      <c r="E70" s="80">
        <v>267</v>
      </c>
      <c r="F70" s="124">
        <v>457</v>
      </c>
      <c r="G70" s="81">
        <v>34</v>
      </c>
      <c r="H70" s="81">
        <v>297</v>
      </c>
      <c r="I70" s="81">
        <v>418</v>
      </c>
      <c r="J70" s="81">
        <v>3</v>
      </c>
      <c r="K70" s="124">
        <v>752</v>
      </c>
      <c r="L70" s="130">
        <v>1209</v>
      </c>
      <c r="M70" s="82">
        <v>131352</v>
      </c>
      <c r="N70" s="194">
        <v>3.4792009257567451E-3</v>
      </c>
      <c r="O70" s="189">
        <v>5.72507460868506E-3</v>
      </c>
      <c r="P70" s="190">
        <v>9.2042755344418047E-3</v>
      </c>
    </row>
    <row r="71" spans="2:16">
      <c r="B71" s="77">
        <v>20</v>
      </c>
      <c r="C71" s="78" t="s">
        <v>132</v>
      </c>
      <c r="D71" s="79">
        <v>628</v>
      </c>
      <c r="E71" s="80">
        <v>707</v>
      </c>
      <c r="F71" s="124">
        <v>1335</v>
      </c>
      <c r="G71" s="81">
        <v>99</v>
      </c>
      <c r="H71" s="81">
        <v>950</v>
      </c>
      <c r="I71" s="81">
        <v>905</v>
      </c>
      <c r="J71" s="81">
        <v>47</v>
      </c>
      <c r="K71" s="124">
        <v>2001</v>
      </c>
      <c r="L71" s="127">
        <v>3336</v>
      </c>
      <c r="M71" s="82">
        <v>245186</v>
      </c>
      <c r="N71" s="194">
        <v>5.4448459536841414E-3</v>
      </c>
      <c r="O71" s="189">
        <v>8.1611511260838709E-3</v>
      </c>
      <c r="P71" s="190">
        <v>1.3605997079768013E-2</v>
      </c>
    </row>
    <row r="72" spans="2:16">
      <c r="B72" s="83">
        <v>48</v>
      </c>
      <c r="C72" s="84" t="s">
        <v>133</v>
      </c>
      <c r="D72" s="79">
        <v>839</v>
      </c>
      <c r="E72" s="80">
        <v>1446</v>
      </c>
      <c r="F72" s="124">
        <v>2285</v>
      </c>
      <c r="G72" s="81">
        <v>253</v>
      </c>
      <c r="H72" s="81">
        <v>1554</v>
      </c>
      <c r="I72" s="81">
        <v>1846</v>
      </c>
      <c r="J72" s="81">
        <v>196</v>
      </c>
      <c r="K72" s="124">
        <v>3849</v>
      </c>
      <c r="L72" s="127">
        <v>6134</v>
      </c>
      <c r="M72" s="82">
        <v>376923</v>
      </c>
      <c r="N72" s="194">
        <v>6.0622461351522725E-3</v>
      </c>
      <c r="O72" s="189">
        <v>1.0211634737068313E-2</v>
      </c>
      <c r="P72" s="190">
        <v>1.6273880872220585E-2</v>
      </c>
    </row>
    <row r="73" spans="2:16">
      <c r="B73" s="236" t="s">
        <v>134</v>
      </c>
      <c r="C73" s="237"/>
      <c r="D73" s="108">
        <v>423</v>
      </c>
      <c r="E73" s="109">
        <v>391</v>
      </c>
      <c r="F73" s="110">
        <v>814</v>
      </c>
      <c r="G73" s="111">
        <v>32</v>
      </c>
      <c r="H73" s="111">
        <v>222</v>
      </c>
      <c r="I73" s="111">
        <v>332</v>
      </c>
      <c r="J73" s="111">
        <v>42</v>
      </c>
      <c r="K73" s="110">
        <v>628</v>
      </c>
      <c r="L73" s="129">
        <v>1442</v>
      </c>
      <c r="M73" s="111">
        <v>98170</v>
      </c>
      <c r="N73" s="184">
        <v>8.2917388204135686E-3</v>
      </c>
      <c r="O73" s="185">
        <v>6.3970663135377408E-3</v>
      </c>
      <c r="P73" s="186">
        <v>1.4688805133951309E-2</v>
      </c>
    </row>
    <row r="74" spans="2:16">
      <c r="B74" s="87">
        <v>26</v>
      </c>
      <c r="C74" s="88" t="s">
        <v>135</v>
      </c>
      <c r="D74" s="79">
        <v>423</v>
      </c>
      <c r="E74" s="80">
        <v>391</v>
      </c>
      <c r="F74" s="124">
        <v>814</v>
      </c>
      <c r="G74" s="81">
        <v>32</v>
      </c>
      <c r="H74" s="81">
        <v>222</v>
      </c>
      <c r="I74" s="81">
        <v>332</v>
      </c>
      <c r="J74" s="81">
        <v>42</v>
      </c>
      <c r="K74" s="124">
        <v>628</v>
      </c>
      <c r="L74" s="127">
        <v>1442</v>
      </c>
      <c r="M74" s="92">
        <v>98170</v>
      </c>
      <c r="N74" s="191">
        <v>8.2917388204135686E-3</v>
      </c>
      <c r="O74" s="192">
        <v>6.3970663135377408E-3</v>
      </c>
      <c r="P74" s="200">
        <v>1.4688805133951309E-2</v>
      </c>
    </row>
    <row r="75" spans="2:16">
      <c r="B75" s="103">
        <v>51</v>
      </c>
      <c r="C75" s="100" t="s">
        <v>136</v>
      </c>
      <c r="D75" s="112">
        <v>66</v>
      </c>
      <c r="E75" s="113">
        <v>144</v>
      </c>
      <c r="F75" s="110">
        <v>210</v>
      </c>
      <c r="G75" s="113">
        <v>1</v>
      </c>
      <c r="H75" s="114">
        <v>144</v>
      </c>
      <c r="I75" s="113">
        <v>102</v>
      </c>
      <c r="J75" s="115">
        <v>4</v>
      </c>
      <c r="K75" s="110">
        <v>251</v>
      </c>
      <c r="L75" s="129">
        <v>461</v>
      </c>
      <c r="M75" s="116">
        <v>17886</v>
      </c>
      <c r="N75" s="179">
        <v>1.1741026501174102E-2</v>
      </c>
      <c r="O75" s="185">
        <v>1.4033322151403332E-2</v>
      </c>
      <c r="P75" s="186">
        <v>2.5774348652577436E-2</v>
      </c>
    </row>
    <row r="76" spans="2:16" ht="15.75" thickBot="1">
      <c r="B76" s="102">
        <v>52</v>
      </c>
      <c r="C76" s="101" t="s">
        <v>137</v>
      </c>
      <c r="D76" s="117">
        <v>15</v>
      </c>
      <c r="E76" s="118">
        <v>221</v>
      </c>
      <c r="F76" s="119">
        <v>236</v>
      </c>
      <c r="G76" s="120">
        <v>19</v>
      </c>
      <c r="H76" s="121">
        <v>114</v>
      </c>
      <c r="I76" s="120">
        <v>82</v>
      </c>
      <c r="J76" s="122">
        <v>1</v>
      </c>
      <c r="K76" s="119">
        <v>216</v>
      </c>
      <c r="L76" s="131">
        <v>452</v>
      </c>
      <c r="M76" s="123">
        <v>18617</v>
      </c>
      <c r="N76" s="180">
        <v>1.2676585916098189E-2</v>
      </c>
      <c r="O76" s="187">
        <v>1.160229897405597E-2</v>
      </c>
      <c r="P76" s="188">
        <v>2.4278884890154159E-2</v>
      </c>
    </row>
    <row r="90" spans="3:12" ht="26.25">
      <c r="C90" s="247"/>
      <c r="D90" s="247"/>
      <c r="E90" s="135"/>
      <c r="F90" s="135"/>
      <c r="G90" s="135"/>
      <c r="H90" s="135"/>
      <c r="I90" s="135"/>
      <c r="J90" s="135"/>
      <c r="K90" s="135"/>
    </row>
    <row r="94" spans="3:12" ht="26.25">
      <c r="D94" s="1"/>
      <c r="E94" s="133"/>
      <c r="F94" s="134"/>
      <c r="G94" s="134"/>
      <c r="H94" s="134"/>
      <c r="I94" s="134"/>
      <c r="J94" s="134"/>
      <c r="K94" s="134"/>
      <c r="L94" s="134"/>
    </row>
  </sheetData>
  <mergeCells count="25">
    <mergeCell ref="B25:C25"/>
    <mergeCell ref="B28:C28"/>
    <mergeCell ref="C90:D90"/>
    <mergeCell ref="B73:C73"/>
    <mergeCell ref="G5:K5"/>
    <mergeCell ref="B23:C23"/>
    <mergeCell ref="B5:C7"/>
    <mergeCell ref="D5:F5"/>
    <mergeCell ref="B21:C21"/>
    <mergeCell ref="B3:P3"/>
    <mergeCell ref="B63:C63"/>
    <mergeCell ref="B65:C65"/>
    <mergeCell ref="B67:C67"/>
    <mergeCell ref="B69:C69"/>
    <mergeCell ref="B30:C30"/>
    <mergeCell ref="B36:C36"/>
    <mergeCell ref="B46:C46"/>
    <mergeCell ref="B51:C51"/>
    <mergeCell ref="B55:C55"/>
    <mergeCell ref="B58:C58"/>
    <mergeCell ref="B8:C8"/>
    <mergeCell ref="B17:C17"/>
    <mergeCell ref="L5:L6"/>
    <mergeCell ref="M5:M6"/>
    <mergeCell ref="N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TÍTULO</vt:lpstr>
      <vt:lpstr>PREVISION CIERRE</vt:lpstr>
      <vt:lpstr>AFILIADOS POR SECCIONES</vt:lpstr>
      <vt:lpstr>EVOLUCION DIARIA</vt:lpstr>
      <vt:lpstr>POR PROVINCIAS</vt:lpstr>
      <vt:lpstr>EVOLUCION ERTE DIARIO</vt:lpstr>
      <vt:lpstr>ERTE POR PROVINCIAS</vt:lpstr>
    </vt:vector>
  </TitlesOfParts>
  <Company>Gerencia Informatica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dcterms:created xsi:type="dcterms:W3CDTF">2021-06-08T09:01:31Z</dcterms:created>
  <dcterms:modified xsi:type="dcterms:W3CDTF">2021-08-17T08:35:56Z</dcterms:modified>
</cp:coreProperties>
</file>