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ramiss\OneDrive - Ministerio de Trabajo, Migraciones y Seguridad Social\Escritorio\PENDIENTE\"/>
    </mc:Choice>
  </mc:AlternateContent>
  <xr:revisionPtr revIDLastSave="0" documentId="13_ncr:1_{D3E1563D-BC06-4E12-92DF-8D8F999E1D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EV NOMINA 29 OCTUBRE" sheetId="1" r:id="rId1"/>
  </sheets>
  <definedNames>
    <definedName name="_xlnm.Print_Area" localSheetId="0">'PREV NOMINA 29 OCTUBRE'!$A$1:$E$26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26" i="1" l="1"/>
  <c r="Q26" i="1"/>
</calcChain>
</file>

<file path=xl/sharedStrings.xml><?xml version="1.0" encoding="utf-8"?>
<sst xmlns="http://schemas.openxmlformats.org/spreadsheetml/2006/main" count="43" uniqueCount="31">
  <si>
    <t>ANTIGUOS PRESTACION</t>
  </si>
  <si>
    <t>TOTAL NÓMINA A 29 DE OCTUBRE</t>
  </si>
  <si>
    <t>NÚM.</t>
  </si>
  <si>
    <t>DENOMINACIÓN</t>
  </si>
  <si>
    <t>NÚMERO DE PRESTACIONES</t>
  </si>
  <si>
    <t>IMPORTE EN EUROS</t>
  </si>
  <si>
    <t>MUTUAL MIDAT CYCLOPS</t>
  </si>
  <si>
    <t>MUTUALIA</t>
  </si>
  <si>
    <t>ACTIVA MUTUA 2008</t>
  </si>
  <si>
    <t>MUTUA MONTAÑESA</t>
  </si>
  <si>
    <t>MUTUA UNIVERSAL MUGENAT</t>
  </si>
  <si>
    <t>MAZ</t>
  </si>
  <si>
    <t>UMIVALE</t>
  </si>
  <si>
    <t>MUTUA NAVARRA</t>
  </si>
  <si>
    <t>MUTUA INTERCOMARCAL</t>
  </si>
  <si>
    <t>FREMAP</t>
  </si>
  <si>
    <t>SOLIMAT</t>
  </si>
  <si>
    <t>MUTUA DE ANDALUCÍA Y DE CEUTA</t>
  </si>
  <si>
    <t>ASEPEYO</t>
  </si>
  <si>
    <t>MUTUA BALEAR</t>
  </si>
  <si>
    <t>UNIÓN DE MUTUAS (UNIMAT)</t>
  </si>
  <si>
    <t>M.A.C., MUTUA DE ACCIDENTES DE CANARIAS</t>
  </si>
  <si>
    <t>IBERMUTUA</t>
  </si>
  <si>
    <t>FRATERNIDAD-MUPRESPA</t>
  </si>
  <si>
    <t>EGARSAT</t>
  </si>
  <si>
    <t>TOTAL</t>
  </si>
  <si>
    <t>DA6: Medidas extraordinarias de Seguridad Social para los trabajadores autónomos afectados por la erupción volcánica registrada en la zona de Cumbre Vieja en La Palma.</t>
  </si>
  <si>
    <t>ART 12 RDLEY 18: Temporada</t>
  </si>
  <si>
    <t>ART 9 RDLEY 18: Suspensión temporal de toda la actividad como consecuencia de resolución de la autoridad</t>
  </si>
  <si>
    <t>ART 11 RDLEY 18: Prestación extraordinaria  para a autónomos que ejercen actividad y a 30 de septiembre de 2021 vinieran percibiendo alguna de las prestaciones compatibles con la actividad, y que no puedan causar derecho a la prestación ordinaria de cese de actividad prevista en el artículo 10 de este real decreto-ley.</t>
  </si>
  <si>
    <t>ART 10 RDLEY 18:  Continuación de la prestación por cese de actividad compatible con el trabajo por cuenta propia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</si>
</sst>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" fontId="0" fillId="0" borderId="0" xfId="0" applyNumberFormat="1"/>
    <xf numFmtId="4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" fontId="0" fillId="2" borderId="1" xfId="0" applyNumberFormat="1" applyFill="1" applyBorder="1" applyAlignment="1">
      <alignment horizontal="center" wrapText="1"/>
    </xf>
    <xf numFmtId="4" fontId="0" fillId="2" borderId="2" xfId="0" applyNumberFormat="1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wrapText="1"/>
    </xf>
    <xf numFmtId="4" fontId="0" fillId="3" borderId="2" xfId="0" applyNumberFormat="1" applyFill="1" applyBorder="1" applyAlignment="1">
      <alignment horizontal="center" wrapText="1"/>
    </xf>
    <xf numFmtId="4" fontId="0" fillId="3" borderId="3" xfId="0" applyNumberFormat="1" applyFill="1" applyBorder="1" applyAlignment="1">
      <alignment horizontal="center" wrapText="1"/>
    </xf>
    <xf numFmtId="4" fontId="0" fillId="4" borderId="1" xfId="0" applyNumberFormat="1" applyFill="1" applyBorder="1" applyAlignment="1">
      <alignment horizontal="center" wrapText="1"/>
    </xf>
    <xf numFmtId="4" fontId="0" fillId="4" borderId="2" xfId="0" applyNumberFormat="1" applyFill="1" applyBorder="1" applyAlignment="1">
      <alignment horizont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/>
    </xf>
    <xf numFmtId="4" fontId="0" fillId="2" borderId="9" xfId="0" applyNumberFormat="1" applyFont="1" applyFill="1" applyBorder="1" applyAlignment="1">
      <alignment horizontal="right"/>
    </xf>
    <xf numFmtId="164" fontId="0" fillId="2" borderId="10" xfId="0" applyNumberFormat="1" applyFont="1" applyFill="1" applyBorder="1" applyAlignment="1">
      <alignment horizontal="right"/>
    </xf>
    <xf numFmtId="4" fontId="0" fillId="3" borderId="9" xfId="0" applyNumberFormat="1" applyFont="1" applyFill="1" applyBorder="1" applyAlignment="1">
      <alignment horizontal="right"/>
    </xf>
    <xf numFmtId="164" fontId="0" fillId="3" borderId="10" xfId="0" applyNumberFormat="1" applyFont="1" applyFill="1" applyBorder="1" applyAlignment="1">
      <alignment horizontal="right"/>
    </xf>
    <xf numFmtId="4" fontId="0" fillId="4" borderId="9" xfId="0" applyNumberFormat="1" applyFont="1" applyFill="1" applyBorder="1" applyAlignment="1">
      <alignment horizontal="right"/>
    </xf>
    <xf numFmtId="164" fontId="0" fillId="4" borderId="10" xfId="0" applyNumberFormat="1" applyFont="1" applyFill="1" applyBorder="1" applyAlignment="1">
      <alignment horizontal="right"/>
    </xf>
    <xf numFmtId="164" fontId="0" fillId="0" borderId="0" xfId="0" applyNumberFormat="1"/>
    <xf numFmtId="0" fontId="4" fillId="0" borderId="8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/>
    </xf>
    <xf numFmtId="4" fontId="0" fillId="2" borderId="11" xfId="0" applyNumberFormat="1" applyFont="1" applyFill="1" applyBorder="1" applyAlignment="1">
      <alignment horizontal="right"/>
    </xf>
    <xf numFmtId="164" fontId="0" fillId="2" borderId="12" xfId="0" applyNumberFormat="1" applyFont="1" applyFill="1" applyBorder="1" applyAlignment="1">
      <alignment horizontal="right"/>
    </xf>
    <xf numFmtId="4" fontId="0" fillId="3" borderId="11" xfId="0" applyNumberFormat="1" applyFont="1" applyFill="1" applyBorder="1" applyAlignment="1">
      <alignment horizontal="right"/>
    </xf>
    <xf numFmtId="164" fontId="0" fillId="3" borderId="12" xfId="0" applyNumberFormat="1" applyFont="1" applyFill="1" applyBorder="1" applyAlignment="1">
      <alignment horizontal="right"/>
    </xf>
    <xf numFmtId="4" fontId="0" fillId="4" borderId="11" xfId="0" applyNumberFormat="1" applyFont="1" applyFill="1" applyBorder="1" applyAlignment="1">
      <alignment horizontal="right"/>
    </xf>
    <xf numFmtId="164" fontId="0" fillId="4" borderId="12" xfId="0" applyNumberFormat="1" applyFont="1" applyFill="1" applyBorder="1" applyAlignment="1">
      <alignment horizontal="right"/>
    </xf>
    <xf numFmtId="0" fontId="4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4" fontId="0" fillId="2" borderId="1" xfId="0" applyNumberFormat="1" applyFont="1" applyFill="1" applyBorder="1" applyAlignment="1">
      <alignment horizontal="right"/>
    </xf>
    <xf numFmtId="164" fontId="0" fillId="2" borderId="2" xfId="0" applyNumberFormat="1" applyFont="1" applyFill="1" applyBorder="1" applyAlignment="1">
      <alignment horizontal="right"/>
    </xf>
    <xf numFmtId="4" fontId="0" fillId="3" borderId="1" xfId="0" applyNumberFormat="1" applyFont="1" applyFill="1" applyBorder="1" applyAlignment="1">
      <alignment horizontal="right"/>
    </xf>
    <xf numFmtId="164" fontId="0" fillId="3" borderId="2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164" fontId="0" fillId="4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4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38"/>
  <sheetViews>
    <sheetView showGridLines="0" tabSelected="1" topLeftCell="B1" zoomScaleNormal="100" workbookViewId="0">
      <pane xSplit="2" topLeftCell="D1" activePane="topRight" state="frozen"/>
      <selection activeCell="B1" sqref="B1"/>
      <selection pane="topRight" activeCell="F8" sqref="F8"/>
    </sheetView>
  </sheetViews>
  <sheetFormatPr baseColWidth="10" defaultRowHeight="14.4" x14ac:dyDescent="0.3"/>
  <cols>
    <col min="2" max="2" width="8.109375" bestFit="1" customWidth="1"/>
    <col min="3" max="3" width="46.44140625" customWidth="1"/>
    <col min="4" max="4" width="16.6640625" style="1" customWidth="1"/>
    <col min="5" max="5" width="24" style="1" customWidth="1"/>
    <col min="6" max="6" width="16.44140625" customWidth="1"/>
    <col min="7" max="7" width="18.5546875" customWidth="1"/>
    <col min="8" max="8" width="25.88671875" customWidth="1"/>
    <col min="9" max="9" width="22.5546875" customWidth="1"/>
    <col min="10" max="10" width="23" customWidth="1"/>
    <col min="11" max="11" width="19.33203125" customWidth="1"/>
    <col min="12" max="12" width="21.33203125" customWidth="1"/>
    <col min="13" max="13" width="24.6640625" customWidth="1"/>
    <col min="14" max="14" width="23" customWidth="1"/>
    <col min="15" max="15" width="20.33203125" customWidth="1"/>
    <col min="16" max="16" width="20" customWidth="1"/>
    <col min="17" max="17" width="15.88671875" bestFit="1" customWidth="1"/>
    <col min="18" max="18" width="15.109375" bestFit="1" customWidth="1"/>
    <col min="19" max="19" width="13.88671875" bestFit="1" customWidth="1"/>
  </cols>
  <sheetData>
    <row r="3" spans="2:19" ht="15" thickBot="1" x14ac:dyDescent="0.35"/>
    <row r="4" spans="2:19" ht="114.75" customHeight="1" thickBot="1" x14ac:dyDescent="0.35">
      <c r="D4" s="50" t="s">
        <v>0</v>
      </c>
      <c r="E4" s="51"/>
      <c r="F4" s="52" t="s">
        <v>28</v>
      </c>
      <c r="G4" s="53"/>
      <c r="H4" s="52" t="s">
        <v>30</v>
      </c>
      <c r="I4" s="53"/>
      <c r="J4" s="52" t="s">
        <v>29</v>
      </c>
      <c r="K4" s="53"/>
      <c r="L4" s="54" t="s">
        <v>27</v>
      </c>
      <c r="M4" s="55"/>
      <c r="N4" s="54" t="s">
        <v>26</v>
      </c>
      <c r="O4" s="55"/>
      <c r="P4" s="48" t="s">
        <v>1</v>
      </c>
      <c r="Q4" s="49"/>
    </row>
    <row r="5" spans="2:19" ht="15" thickBot="1" x14ac:dyDescent="0.35">
      <c r="D5" s="2"/>
      <c r="E5" s="3"/>
      <c r="F5" s="4"/>
      <c r="G5" s="5"/>
      <c r="H5" s="6"/>
      <c r="I5" s="5"/>
      <c r="J5" s="6"/>
      <c r="K5" s="5"/>
      <c r="L5" s="5"/>
      <c r="M5" s="5"/>
      <c r="N5" s="5"/>
      <c r="O5" s="5"/>
      <c r="P5" s="7"/>
      <c r="Q5" s="8"/>
    </row>
    <row r="6" spans="2:19" ht="29.4" thickBot="1" x14ac:dyDescent="0.35">
      <c r="B6" s="9" t="s">
        <v>2</v>
      </c>
      <c r="C6" s="10" t="s">
        <v>3</v>
      </c>
      <c r="D6" s="11" t="s">
        <v>4</v>
      </c>
      <c r="E6" s="12" t="s">
        <v>5</v>
      </c>
      <c r="F6" s="13" t="s">
        <v>4</v>
      </c>
      <c r="G6" s="14" t="s">
        <v>5</v>
      </c>
      <c r="H6" s="13" t="s">
        <v>4</v>
      </c>
      <c r="I6" s="14" t="s">
        <v>5</v>
      </c>
      <c r="J6" s="13" t="s">
        <v>4</v>
      </c>
      <c r="K6" s="14" t="s">
        <v>5</v>
      </c>
      <c r="L6" s="13" t="s">
        <v>4</v>
      </c>
      <c r="M6" s="14" t="s">
        <v>5</v>
      </c>
      <c r="N6" s="15" t="s">
        <v>4</v>
      </c>
      <c r="O6" s="14" t="s">
        <v>5</v>
      </c>
      <c r="P6" s="16" t="s">
        <v>4</v>
      </c>
      <c r="Q6" s="17" t="s">
        <v>5</v>
      </c>
    </row>
    <row r="7" spans="2:19" ht="15" x14ac:dyDescent="0.3">
      <c r="B7" s="18">
        <v>1</v>
      </c>
      <c r="C7" s="19" t="s">
        <v>6</v>
      </c>
      <c r="D7" s="20">
        <v>0</v>
      </c>
      <c r="E7" s="21">
        <v>0</v>
      </c>
      <c r="F7" s="22">
        <v>0</v>
      </c>
      <c r="G7" s="23">
        <v>0</v>
      </c>
      <c r="H7" s="22">
        <v>4000</v>
      </c>
      <c r="I7" s="23">
        <v>4132138.8</v>
      </c>
      <c r="J7" s="22">
        <v>4000</v>
      </c>
      <c r="K7" s="23">
        <v>2137484.0299999998</v>
      </c>
      <c r="L7" s="22">
        <v>0</v>
      </c>
      <c r="M7" s="23">
        <v>0</v>
      </c>
      <c r="N7" s="22">
        <v>0</v>
      </c>
      <c r="O7" s="23">
        <v>0</v>
      </c>
      <c r="P7" s="24">
        <f t="shared" ref="P7:P25" si="0">+D7+F7+H7+J7+L7+N7</f>
        <v>8000</v>
      </c>
      <c r="Q7" s="25">
        <f t="shared" ref="Q7:Q25" si="1">+M7+K7+I7+G7+E7+O7</f>
        <v>6269622.8300000001</v>
      </c>
      <c r="R7" s="26"/>
      <c r="S7" s="26"/>
    </row>
    <row r="8" spans="2:19" ht="15" x14ac:dyDescent="0.3">
      <c r="B8" s="27">
        <v>2</v>
      </c>
      <c r="C8" s="28" t="s">
        <v>7</v>
      </c>
      <c r="D8" s="29">
        <v>11</v>
      </c>
      <c r="E8" s="30">
        <v>3829.14</v>
      </c>
      <c r="F8" s="31">
        <v>0</v>
      </c>
      <c r="G8" s="32">
        <v>0</v>
      </c>
      <c r="H8" s="31">
        <v>214</v>
      </c>
      <c r="I8" s="32">
        <v>238940.68</v>
      </c>
      <c r="J8" s="31">
        <v>780</v>
      </c>
      <c r="K8" s="32">
        <v>603984.18999999994</v>
      </c>
      <c r="L8" s="31">
        <v>0</v>
      </c>
      <c r="M8" s="32">
        <v>0</v>
      </c>
      <c r="N8" s="31">
        <v>0</v>
      </c>
      <c r="O8" s="32">
        <v>0</v>
      </c>
      <c r="P8" s="33">
        <f t="shared" si="0"/>
        <v>1005</v>
      </c>
      <c r="Q8" s="34">
        <f t="shared" si="1"/>
        <v>846754.00999999989</v>
      </c>
      <c r="R8" s="26"/>
      <c r="S8" s="26"/>
    </row>
    <row r="9" spans="2:19" ht="15" x14ac:dyDescent="0.3">
      <c r="B9" s="27">
        <v>3</v>
      </c>
      <c r="C9" s="28" t="s">
        <v>8</v>
      </c>
      <c r="D9" s="29">
        <v>78</v>
      </c>
      <c r="E9" s="30">
        <v>26133.84</v>
      </c>
      <c r="F9" s="31">
        <v>6</v>
      </c>
      <c r="G9" s="32">
        <v>4402.37</v>
      </c>
      <c r="H9" s="31">
        <v>1725</v>
      </c>
      <c r="I9" s="32">
        <v>1783325.7</v>
      </c>
      <c r="J9" s="31">
        <v>5750</v>
      </c>
      <c r="K9" s="32">
        <v>3655671.75</v>
      </c>
      <c r="L9" s="31">
        <v>58</v>
      </c>
      <c r="M9" s="32">
        <v>52414.99</v>
      </c>
      <c r="N9" s="31">
        <v>0</v>
      </c>
      <c r="O9" s="32">
        <v>0</v>
      </c>
      <c r="P9" s="33">
        <f t="shared" si="0"/>
        <v>7617</v>
      </c>
      <c r="Q9" s="34">
        <f t="shared" si="1"/>
        <v>5521948.6500000004</v>
      </c>
      <c r="R9" s="26"/>
      <c r="S9" s="26"/>
    </row>
    <row r="10" spans="2:19" ht="15" x14ac:dyDescent="0.3">
      <c r="B10" s="27">
        <v>7</v>
      </c>
      <c r="C10" s="28" t="s">
        <v>9</v>
      </c>
      <c r="D10" s="29">
        <v>30</v>
      </c>
      <c r="E10" s="30">
        <v>125817.66</v>
      </c>
      <c r="F10" s="31">
        <v>0</v>
      </c>
      <c r="G10" s="32">
        <v>0</v>
      </c>
      <c r="H10" s="31">
        <v>180</v>
      </c>
      <c r="I10" s="32">
        <v>188726.5</v>
      </c>
      <c r="J10" s="31">
        <v>350</v>
      </c>
      <c r="K10" s="32">
        <v>256657</v>
      </c>
      <c r="L10" s="31">
        <v>10</v>
      </c>
      <c r="M10" s="32">
        <v>6727.33</v>
      </c>
      <c r="N10" s="31">
        <v>0</v>
      </c>
      <c r="O10" s="32">
        <v>0</v>
      </c>
      <c r="P10" s="33">
        <f t="shared" si="0"/>
        <v>570</v>
      </c>
      <c r="Q10" s="34">
        <f t="shared" si="1"/>
        <v>577928.49</v>
      </c>
      <c r="R10" s="26"/>
      <c r="S10" s="26"/>
    </row>
    <row r="11" spans="2:19" ht="15" x14ac:dyDescent="0.3">
      <c r="B11" s="27">
        <v>10</v>
      </c>
      <c r="C11" s="28" t="s">
        <v>10</v>
      </c>
      <c r="D11" s="29">
        <v>400</v>
      </c>
      <c r="E11" s="30">
        <v>400000</v>
      </c>
      <c r="F11" s="31">
        <v>20</v>
      </c>
      <c r="G11" s="32">
        <v>15000</v>
      </c>
      <c r="H11" s="31">
        <v>4000</v>
      </c>
      <c r="I11" s="32">
        <v>4200000</v>
      </c>
      <c r="J11" s="31">
        <v>8000</v>
      </c>
      <c r="K11" s="32">
        <v>6020000</v>
      </c>
      <c r="L11" s="31">
        <v>60</v>
      </c>
      <c r="M11" s="32">
        <v>30000</v>
      </c>
      <c r="N11" s="31">
        <v>90</v>
      </c>
      <c r="O11" s="32">
        <v>120000</v>
      </c>
      <c r="P11" s="33">
        <f t="shared" si="0"/>
        <v>12570</v>
      </c>
      <c r="Q11" s="34">
        <f t="shared" si="1"/>
        <v>10785000</v>
      </c>
      <c r="R11" s="26"/>
      <c r="S11" s="26"/>
    </row>
    <row r="12" spans="2:19" ht="15" x14ac:dyDescent="0.3">
      <c r="B12" s="27">
        <v>11</v>
      </c>
      <c r="C12" s="28" t="s">
        <v>11</v>
      </c>
      <c r="D12" s="29">
        <v>6</v>
      </c>
      <c r="E12" s="30">
        <v>9990.7900000000009</v>
      </c>
      <c r="F12" s="31">
        <v>10</v>
      </c>
      <c r="G12" s="32">
        <v>6650</v>
      </c>
      <c r="H12" s="31">
        <v>710</v>
      </c>
      <c r="I12" s="32">
        <v>661720</v>
      </c>
      <c r="J12" s="31">
        <v>2243</v>
      </c>
      <c r="K12" s="32">
        <v>1664306</v>
      </c>
      <c r="L12" s="31">
        <v>9</v>
      </c>
      <c r="M12" s="32">
        <v>5985</v>
      </c>
      <c r="N12" s="31">
        <v>0</v>
      </c>
      <c r="O12" s="32">
        <v>0</v>
      </c>
      <c r="P12" s="33">
        <f t="shared" si="0"/>
        <v>2978</v>
      </c>
      <c r="Q12" s="34">
        <f t="shared" si="1"/>
        <v>2348651.79</v>
      </c>
      <c r="R12" s="26"/>
      <c r="S12" s="26"/>
    </row>
    <row r="13" spans="2:19" ht="15" x14ac:dyDescent="0.3">
      <c r="B13" s="27">
        <v>15</v>
      </c>
      <c r="C13" s="28" t="s">
        <v>12</v>
      </c>
      <c r="D13" s="29">
        <v>40</v>
      </c>
      <c r="E13" s="30">
        <v>48691</v>
      </c>
      <c r="F13" s="31">
        <v>14</v>
      </c>
      <c r="G13" s="32">
        <v>9800</v>
      </c>
      <c r="H13" s="31">
        <v>900</v>
      </c>
      <c r="I13" s="32">
        <v>870539</v>
      </c>
      <c r="J13" s="31">
        <v>1380</v>
      </c>
      <c r="K13" s="32">
        <v>1334826</v>
      </c>
      <c r="L13" s="31">
        <v>5</v>
      </c>
      <c r="M13" s="32">
        <v>3500</v>
      </c>
      <c r="N13" s="31">
        <v>0</v>
      </c>
      <c r="O13" s="32">
        <v>0</v>
      </c>
      <c r="P13" s="33">
        <f t="shared" si="0"/>
        <v>2339</v>
      </c>
      <c r="Q13" s="34">
        <f t="shared" si="1"/>
        <v>2267356</v>
      </c>
      <c r="R13" s="26"/>
      <c r="S13" s="26"/>
    </row>
    <row r="14" spans="2:19" ht="15" x14ac:dyDescent="0.3">
      <c r="B14" s="27">
        <v>21</v>
      </c>
      <c r="C14" s="28" t="s">
        <v>13</v>
      </c>
      <c r="D14" s="29">
        <v>0</v>
      </c>
      <c r="E14" s="30">
        <v>0</v>
      </c>
      <c r="F14" s="31">
        <v>0</v>
      </c>
      <c r="G14" s="32">
        <v>0</v>
      </c>
      <c r="H14" s="31">
        <v>90</v>
      </c>
      <c r="I14" s="32">
        <v>100000</v>
      </c>
      <c r="J14" s="31">
        <v>200</v>
      </c>
      <c r="K14" s="32">
        <v>150000</v>
      </c>
      <c r="L14" s="31">
        <v>0</v>
      </c>
      <c r="M14" s="32">
        <v>0</v>
      </c>
      <c r="N14" s="31">
        <v>0</v>
      </c>
      <c r="O14" s="32">
        <v>0</v>
      </c>
      <c r="P14" s="33">
        <f t="shared" si="0"/>
        <v>290</v>
      </c>
      <c r="Q14" s="34">
        <f t="shared" si="1"/>
        <v>250000</v>
      </c>
      <c r="R14" s="26"/>
      <c r="S14" s="26"/>
    </row>
    <row r="15" spans="2:19" ht="15" x14ac:dyDescent="0.3">
      <c r="B15" s="27">
        <v>39</v>
      </c>
      <c r="C15" s="28" t="s">
        <v>14</v>
      </c>
      <c r="D15" s="29">
        <v>12</v>
      </c>
      <c r="E15" s="30">
        <v>91147.56</v>
      </c>
      <c r="F15" s="31">
        <v>4</v>
      </c>
      <c r="G15" s="32">
        <v>1984.98</v>
      </c>
      <c r="H15" s="31">
        <v>196</v>
      </c>
      <c r="I15" s="32">
        <v>207626.86</v>
      </c>
      <c r="J15" s="31">
        <v>707</v>
      </c>
      <c r="K15" s="32">
        <v>603943.23</v>
      </c>
      <c r="L15" s="31">
        <v>5</v>
      </c>
      <c r="M15" s="32">
        <v>3074.82</v>
      </c>
      <c r="N15" s="31">
        <v>0</v>
      </c>
      <c r="O15" s="32">
        <v>0</v>
      </c>
      <c r="P15" s="33">
        <f t="shared" si="0"/>
        <v>924</v>
      </c>
      <c r="Q15" s="34">
        <f t="shared" si="1"/>
        <v>907777.45</v>
      </c>
      <c r="R15" s="26"/>
      <c r="S15" s="26"/>
    </row>
    <row r="16" spans="2:19" ht="15" x14ac:dyDescent="0.3">
      <c r="B16" s="27">
        <v>61</v>
      </c>
      <c r="C16" s="28" t="s">
        <v>15</v>
      </c>
      <c r="D16" s="29">
        <v>631</v>
      </c>
      <c r="E16" s="30">
        <v>518261.95</v>
      </c>
      <c r="F16" s="31">
        <v>20</v>
      </c>
      <c r="G16" s="32">
        <v>12034.48</v>
      </c>
      <c r="H16" s="31">
        <v>4607</v>
      </c>
      <c r="I16" s="32">
        <v>4790117.21</v>
      </c>
      <c r="J16" s="31">
        <v>15956</v>
      </c>
      <c r="K16" s="32">
        <v>11335725.66</v>
      </c>
      <c r="L16" s="31">
        <v>27</v>
      </c>
      <c r="M16" s="32">
        <v>17470.080000000002</v>
      </c>
      <c r="N16" s="31">
        <v>0</v>
      </c>
      <c r="O16" s="32">
        <v>0</v>
      </c>
      <c r="P16" s="33">
        <f t="shared" si="0"/>
        <v>21241</v>
      </c>
      <c r="Q16" s="34">
        <f t="shared" si="1"/>
        <v>16673609.379999999</v>
      </c>
      <c r="R16" s="26"/>
      <c r="S16" s="26"/>
    </row>
    <row r="17" spans="2:19" ht="15" x14ac:dyDescent="0.3">
      <c r="B17" s="27">
        <v>72</v>
      </c>
      <c r="C17" s="28" t="s">
        <v>16</v>
      </c>
      <c r="D17" s="29">
        <v>5</v>
      </c>
      <c r="E17" s="30">
        <v>5000</v>
      </c>
      <c r="F17" s="31">
        <v>2</v>
      </c>
      <c r="G17" s="32">
        <v>1322.16</v>
      </c>
      <c r="H17" s="31">
        <v>248</v>
      </c>
      <c r="I17" s="32">
        <v>272304</v>
      </c>
      <c r="J17" s="31">
        <v>434</v>
      </c>
      <c r="K17" s="32">
        <v>347200</v>
      </c>
      <c r="L17" s="31">
        <v>5</v>
      </c>
      <c r="M17" s="32">
        <v>3305.4</v>
      </c>
      <c r="N17" s="31">
        <v>0</v>
      </c>
      <c r="O17" s="32">
        <v>0</v>
      </c>
      <c r="P17" s="33">
        <f t="shared" si="0"/>
        <v>694</v>
      </c>
      <c r="Q17" s="34">
        <f t="shared" si="1"/>
        <v>629131.56000000006</v>
      </c>
      <c r="R17" s="26"/>
      <c r="S17" s="26"/>
    </row>
    <row r="18" spans="2:19" ht="15" x14ac:dyDescent="0.3">
      <c r="B18" s="27">
        <v>115</v>
      </c>
      <c r="C18" s="28" t="s">
        <v>17</v>
      </c>
      <c r="D18" s="29">
        <v>0</v>
      </c>
      <c r="E18" s="30">
        <v>0</v>
      </c>
      <c r="F18" s="31">
        <v>16</v>
      </c>
      <c r="G18" s="32">
        <v>10576</v>
      </c>
      <c r="H18" s="31">
        <v>258</v>
      </c>
      <c r="I18" s="32">
        <v>269539.59000000003</v>
      </c>
      <c r="J18" s="31">
        <v>1828</v>
      </c>
      <c r="K18" s="32">
        <v>1337924.23</v>
      </c>
      <c r="L18" s="31">
        <v>5</v>
      </c>
      <c r="M18" s="32">
        <v>3305.4</v>
      </c>
      <c r="N18" s="31">
        <v>0</v>
      </c>
      <c r="O18" s="32">
        <v>0</v>
      </c>
      <c r="P18" s="33">
        <f t="shared" si="0"/>
        <v>2107</v>
      </c>
      <c r="Q18" s="34">
        <f t="shared" si="1"/>
        <v>1621345.22</v>
      </c>
      <c r="R18" s="26"/>
      <c r="S18" s="26"/>
    </row>
    <row r="19" spans="2:19" ht="15" x14ac:dyDescent="0.3">
      <c r="B19" s="27">
        <v>151</v>
      </c>
      <c r="C19" s="28" t="s">
        <v>18</v>
      </c>
      <c r="D19" s="29">
        <v>150</v>
      </c>
      <c r="E19" s="30">
        <v>195840</v>
      </c>
      <c r="F19" s="31">
        <v>38</v>
      </c>
      <c r="G19" s="32">
        <v>34010</v>
      </c>
      <c r="H19" s="31">
        <v>6000</v>
      </c>
      <c r="I19" s="32">
        <v>6360000</v>
      </c>
      <c r="J19" s="31">
        <v>12000</v>
      </c>
      <c r="K19" s="32">
        <v>9180000</v>
      </c>
      <c r="L19" s="31">
        <v>45</v>
      </c>
      <c r="M19" s="32">
        <v>30150</v>
      </c>
      <c r="N19" s="31">
        <v>0</v>
      </c>
      <c r="O19" s="32">
        <v>0</v>
      </c>
      <c r="P19" s="33">
        <f t="shared" si="0"/>
        <v>18233</v>
      </c>
      <c r="Q19" s="34">
        <f t="shared" si="1"/>
        <v>15800000</v>
      </c>
      <c r="R19" s="26"/>
      <c r="S19" s="26"/>
    </row>
    <row r="20" spans="2:19" ht="15" x14ac:dyDescent="0.3">
      <c r="B20" s="27">
        <v>183</v>
      </c>
      <c r="C20" s="28" t="s">
        <v>19</v>
      </c>
      <c r="D20" s="29">
        <v>7</v>
      </c>
      <c r="E20" s="30">
        <v>10618.36</v>
      </c>
      <c r="F20" s="31">
        <v>3</v>
      </c>
      <c r="G20" s="32">
        <v>1983.6</v>
      </c>
      <c r="H20" s="31">
        <v>160</v>
      </c>
      <c r="I20" s="32">
        <v>152535.4</v>
      </c>
      <c r="J20" s="31">
        <v>275</v>
      </c>
      <c r="K20" s="32">
        <v>199619.75</v>
      </c>
      <c r="L20" s="31">
        <v>5</v>
      </c>
      <c r="M20" s="32">
        <v>3305.4</v>
      </c>
      <c r="N20" s="31">
        <v>2</v>
      </c>
      <c r="O20" s="32">
        <v>1322.16</v>
      </c>
      <c r="P20" s="33">
        <f t="shared" si="0"/>
        <v>452</v>
      </c>
      <c r="Q20" s="34">
        <f t="shared" si="1"/>
        <v>369384.66999999993</v>
      </c>
      <c r="R20" s="26"/>
      <c r="S20" s="26"/>
    </row>
    <row r="21" spans="2:19" ht="15" x14ac:dyDescent="0.3">
      <c r="B21" s="27">
        <v>267</v>
      </c>
      <c r="C21" s="28" t="s">
        <v>20</v>
      </c>
      <c r="D21" s="29">
        <v>0</v>
      </c>
      <c r="E21" s="30">
        <v>0</v>
      </c>
      <c r="F21" s="31">
        <v>150</v>
      </c>
      <c r="G21" s="32">
        <v>100000</v>
      </c>
      <c r="H21" s="31">
        <v>867</v>
      </c>
      <c r="I21" s="32">
        <v>750000</v>
      </c>
      <c r="J21" s="31">
        <v>3033</v>
      </c>
      <c r="K21" s="32">
        <v>2607141.4500000002</v>
      </c>
      <c r="L21" s="31">
        <v>10</v>
      </c>
      <c r="M21" s="32">
        <v>5421.6</v>
      </c>
      <c r="N21" s="31">
        <v>0</v>
      </c>
      <c r="O21" s="32">
        <v>0</v>
      </c>
      <c r="P21" s="33">
        <f t="shared" si="0"/>
        <v>4060</v>
      </c>
      <c r="Q21" s="34">
        <f t="shared" si="1"/>
        <v>3462563.0500000003</v>
      </c>
      <c r="R21" s="26"/>
      <c r="S21" s="26"/>
    </row>
    <row r="22" spans="2:19" ht="15" x14ac:dyDescent="0.3">
      <c r="B22" s="27">
        <v>272</v>
      </c>
      <c r="C22" s="28" t="s">
        <v>21</v>
      </c>
      <c r="D22" s="29">
        <v>0</v>
      </c>
      <c r="E22" s="30">
        <v>0</v>
      </c>
      <c r="F22" s="31">
        <v>0</v>
      </c>
      <c r="G22" s="32">
        <v>0</v>
      </c>
      <c r="H22" s="31">
        <v>131</v>
      </c>
      <c r="I22" s="32">
        <v>130965.91</v>
      </c>
      <c r="J22" s="31">
        <v>370</v>
      </c>
      <c r="K22" s="32">
        <v>273013.38</v>
      </c>
      <c r="L22" s="31">
        <v>0</v>
      </c>
      <c r="M22" s="32">
        <v>0</v>
      </c>
      <c r="N22" s="31">
        <v>0</v>
      </c>
      <c r="O22" s="32">
        <v>0</v>
      </c>
      <c r="P22" s="33">
        <f t="shared" si="0"/>
        <v>501</v>
      </c>
      <c r="Q22" s="34">
        <f t="shared" si="1"/>
        <v>403979.29000000004</v>
      </c>
      <c r="R22" s="26"/>
      <c r="S22" s="26"/>
    </row>
    <row r="23" spans="2:19" ht="15" x14ac:dyDescent="0.3">
      <c r="B23" s="27">
        <v>274</v>
      </c>
      <c r="C23" s="28" t="s">
        <v>22</v>
      </c>
      <c r="D23" s="29">
        <v>0</v>
      </c>
      <c r="E23" s="30">
        <v>0</v>
      </c>
      <c r="F23" s="31">
        <v>14</v>
      </c>
      <c r="G23" s="32">
        <v>8424.5</v>
      </c>
      <c r="H23" s="31">
        <v>1252</v>
      </c>
      <c r="I23" s="32">
        <v>1288717.8799999999</v>
      </c>
      <c r="J23" s="31">
        <v>7731</v>
      </c>
      <c r="K23" s="32">
        <v>5444174.1399999997</v>
      </c>
      <c r="L23" s="31">
        <v>4</v>
      </c>
      <c r="M23" s="32">
        <v>2434.2800000000002</v>
      </c>
      <c r="N23" s="31">
        <v>8</v>
      </c>
      <c r="O23" s="32">
        <v>8234.6200000000008</v>
      </c>
      <c r="P23" s="33">
        <f t="shared" si="0"/>
        <v>9009</v>
      </c>
      <c r="Q23" s="34">
        <f t="shared" si="1"/>
        <v>6751985.4199999999</v>
      </c>
      <c r="R23" s="26"/>
      <c r="S23" s="26"/>
    </row>
    <row r="24" spans="2:19" ht="15" x14ac:dyDescent="0.3">
      <c r="B24" s="27">
        <v>275</v>
      </c>
      <c r="C24" s="28" t="s">
        <v>23</v>
      </c>
      <c r="D24" s="29">
        <v>0</v>
      </c>
      <c r="E24" s="30">
        <v>0</v>
      </c>
      <c r="F24" s="31">
        <v>10</v>
      </c>
      <c r="G24" s="32">
        <v>7070</v>
      </c>
      <c r="H24" s="31">
        <v>1356</v>
      </c>
      <c r="I24" s="32">
        <v>1396066</v>
      </c>
      <c r="J24" s="31">
        <v>4075</v>
      </c>
      <c r="K24" s="32">
        <v>2922554</v>
      </c>
      <c r="L24" s="31">
        <v>4</v>
      </c>
      <c r="M24" s="32">
        <v>2564</v>
      </c>
      <c r="N24" s="31">
        <v>0</v>
      </c>
      <c r="O24" s="32">
        <v>0</v>
      </c>
      <c r="P24" s="33">
        <f t="shared" si="0"/>
        <v>5445</v>
      </c>
      <c r="Q24" s="34">
        <f t="shared" si="1"/>
        <v>4328254</v>
      </c>
      <c r="R24" s="26"/>
      <c r="S24" s="26"/>
    </row>
    <row r="25" spans="2:19" ht="15.6" thickBot="1" x14ac:dyDescent="0.35">
      <c r="B25" s="35">
        <v>276</v>
      </c>
      <c r="C25" s="28" t="s">
        <v>24</v>
      </c>
      <c r="D25" s="29">
        <v>7</v>
      </c>
      <c r="E25" s="30">
        <v>16173</v>
      </c>
      <c r="F25" s="31">
        <v>4</v>
      </c>
      <c r="G25" s="32">
        <v>2940</v>
      </c>
      <c r="H25" s="31">
        <v>240</v>
      </c>
      <c r="I25" s="32">
        <v>255600</v>
      </c>
      <c r="J25" s="31">
        <v>720</v>
      </c>
      <c r="K25" s="32">
        <v>550800</v>
      </c>
      <c r="L25" s="31">
        <v>4</v>
      </c>
      <c r="M25" s="32">
        <v>2360</v>
      </c>
      <c r="N25" s="31">
        <v>0</v>
      </c>
      <c r="O25" s="32">
        <v>0</v>
      </c>
      <c r="P25" s="33">
        <f t="shared" si="0"/>
        <v>975</v>
      </c>
      <c r="Q25" s="34">
        <f t="shared" si="1"/>
        <v>827873</v>
      </c>
      <c r="R25" s="26"/>
      <c r="S25" s="26"/>
    </row>
    <row r="26" spans="2:19" ht="18" thickBot="1" x14ac:dyDescent="0.35">
      <c r="B26" s="36"/>
      <c r="C26" s="37" t="s">
        <v>25</v>
      </c>
      <c r="D26" s="38">
        <f t="shared" ref="D26:Q26" si="2">SUM(D7:D25)</f>
        <v>1377</v>
      </c>
      <c r="E26" s="39">
        <f t="shared" si="2"/>
        <v>1451503.3</v>
      </c>
      <c r="F26" s="40">
        <f t="shared" si="2"/>
        <v>311</v>
      </c>
      <c r="G26" s="41">
        <f t="shared" si="2"/>
        <v>216198.09000000003</v>
      </c>
      <c r="H26" s="40">
        <f t="shared" si="2"/>
        <v>27134</v>
      </c>
      <c r="I26" s="41">
        <f t="shared" si="2"/>
        <v>28048863.529999997</v>
      </c>
      <c r="J26" s="40">
        <f t="shared" si="2"/>
        <v>69832</v>
      </c>
      <c r="K26" s="41">
        <f t="shared" si="2"/>
        <v>50625024.81000001</v>
      </c>
      <c r="L26" s="40">
        <f t="shared" si="2"/>
        <v>256</v>
      </c>
      <c r="M26" s="41">
        <f t="shared" si="2"/>
        <v>172018.30000000002</v>
      </c>
      <c r="N26" s="40">
        <f t="shared" si="2"/>
        <v>100</v>
      </c>
      <c r="O26" s="41">
        <f t="shared" si="2"/>
        <v>129556.78</v>
      </c>
      <c r="P26" s="42">
        <f t="shared" si="2"/>
        <v>99010</v>
      </c>
      <c r="Q26" s="43">
        <f t="shared" si="2"/>
        <v>80643164.810000002</v>
      </c>
      <c r="R26" s="26"/>
    </row>
    <row r="27" spans="2:19" s="47" customFormat="1" ht="17.399999999999999" x14ac:dyDescent="0.3">
      <c r="B27" s="44"/>
      <c r="C27" s="44"/>
      <c r="D27" s="45"/>
      <c r="E27" s="46"/>
    </row>
    <row r="29" spans="2:19" x14ac:dyDescent="0.3">
      <c r="K29" s="1"/>
    </row>
    <row r="30" spans="2:19" x14ac:dyDescent="0.3">
      <c r="K30" s="26"/>
    </row>
    <row r="35" spans="10:10" x14ac:dyDescent="0.3">
      <c r="J35" s="26"/>
    </row>
    <row r="36" spans="10:10" x14ac:dyDescent="0.3">
      <c r="J36" s="26"/>
    </row>
    <row r="38" spans="10:10" x14ac:dyDescent="0.3">
      <c r="J38" s="2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PREV NOMINA 29 OCTUBRE</vt:lpstr>
      <vt:lpstr>'PREV NOMINA 29 OCTUBRE'!Área_de_impresión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Mitramiss</cp:lastModifiedBy>
  <dcterms:created xsi:type="dcterms:W3CDTF">2021-10-25T14:09:25Z</dcterms:created>
  <dcterms:modified xsi:type="dcterms:W3CDTF">2021-10-29T08:14:04Z</dcterms:modified>
</cp:coreProperties>
</file>