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166925"/>
  <xr:revisionPtr revIDLastSave="0" documentId="8_{8A82568B-BDD2-4073-8C39-8C02B15589B0}" xr6:coauthVersionLast="47" xr6:coauthVersionMax="47" xr10:uidLastSave="{00000000-0000-0000-0000-000000000000}"/>
  <bookViews>
    <workbookView xWindow="-120" yWindow="-120" windowWidth="29040" windowHeight="15840" activeTab="2" xr2:uid="{27A39CEE-0D28-40AF-8CC3-5CE18ED2FA16}"/>
  </bookViews>
  <sheets>
    <sheet name="0. INDICE" sheetId="4" r:id="rId1"/>
    <sheet name="1. HORAS TOTALES" sheetId="3" r:id="rId2"/>
    <sheet name="2.HORAS TOTALES EN INDICE" sheetId="1" r:id="rId3"/>
  </sheets>
  <definedNames>
    <definedName name="_AMO_ContentLocation_920607961__A1" hidden="1">"'Partitions:2'"</definedName>
    <definedName name="_AMO_ContentLocation_920607961__A1.1" hidden="1">"'d"" v=""20"" /&gt;_x000D_
&lt;/ContentLocation&gt;'"</definedName>
    <definedName name="_AMO_RefreshMultipleList" hidden="1">"'Partitions:3'"</definedName>
    <definedName name="_AMO_RefreshMultipleList.0" hidden="1">"'&lt;Items&gt;_x000D_
  &lt;Item Id=""909831962"" Checked=""True"" /&gt;_x000D_
  &lt;Item Id=""688425124"" Checked=""True"" /&gt;_x000D_
  &lt;Item Id=""940765728"" Checked=""True"" /&gt;_x000D_
  &lt;Item Id=""761928026"" Checked=""True"" /&gt;_x000D_
  &lt;Item Id=""859642076"" Checked=""True"" /&gt;_x000D_
  &lt;Item I'"</definedName>
    <definedName name="_AMO_RefreshMultipleList.1" hidden="1">"'d=""343566509"" Checked=""True"" /&gt;_x000D_
  &lt;Item Id=""501184205"" Checked=""True"" /&gt;_x000D_
  &lt;Item Id=""88795250"" Checked=""True"" /&gt;_x000D_
  &lt;Item Id=""318602577"" Checked=""True"" /&gt;_x000D_
  &lt;Item Id=""804271127"" Checked=""True"" /&gt;_x000D_
  &lt;Item Id=""27175460"" Check'"</definedName>
    <definedName name="_AMO_RefreshMultipleList.2" hidden="1">"'ed=""True"" /&gt;_x000D_
  &lt;Item Id=""238948476"" Checked=""True"" /&gt;_x000D_
  &lt;Item Id=""563722512"" Checked=""True"" /&gt;_x000D_
  &lt;Item Id=""629012205"" Checked=""True"" /&gt;_x000D_
&lt;/Items&gt;'"</definedName>
    <definedName name="_AMO_RefreshMultipleList.3" hidden="1">"'ed=""False"" /&gt;_x000D_
&lt;/Items&gt;'"</definedName>
    <definedName name="_AMO_SingleObject_920607961__A1" localSheetId="0" hidden="1">#REF!</definedName>
    <definedName name="_AMO_SingleObject_920607961__A1" hidden="1">#REF!</definedName>
    <definedName name="_AMO_XmlVersion" hidden="1">"'1'"</definedName>
    <definedName name="_xlnm.Print_Area" localSheetId="0">'0. INDICE'!$B$1:$B$16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4" l="1"/>
  <c r="L11" i="4"/>
  <c r="M11" i="4"/>
</calcChain>
</file>

<file path=xl/sharedStrings.xml><?xml version="1.0" encoding="utf-8"?>
<sst xmlns="http://schemas.openxmlformats.org/spreadsheetml/2006/main" count="74" uniqueCount="48">
  <si>
    <t>PERIODO</t>
  </si>
  <si>
    <t>Horas totales</t>
  </si>
  <si>
    <t>Horas cotizadas</t>
  </si>
  <si>
    <t>Horas cotizadas - Horas en ERTE</t>
  </si>
  <si>
    <t>Horas cotizadas - Horas en IT</t>
  </si>
  <si>
    <t>Horas cotizadas - Horas en Otras prestaciones</t>
  </si>
  <si>
    <t xml:space="preserve">Índices calculados a partir de la suma de horas imputadas e informadas
</t>
  </si>
  <si>
    <t>NOTAS:</t>
  </si>
  <si>
    <t>ÍNDICE EN BASE 100=2019T4</t>
  </si>
  <si>
    <t xml:space="preserve">TOTAL COTIZANTES </t>
  </si>
  <si>
    <t>Total por trimestre</t>
  </si>
  <si>
    <t>Promedio ultimos cuatro trimestres</t>
  </si>
  <si>
    <t>Horas totales en indice</t>
  </si>
  <si>
    <t>HORAS EN PERIODOS SUSPENSIVOS</t>
  </si>
  <si>
    <t>HORAS COTIZADAS</t>
  </si>
  <si>
    <t>Indice base 100= 2019T4</t>
  </si>
  <si>
    <t>Datos calculados a partir de la suma de horas imputadas e informadas</t>
  </si>
  <si>
    <t xml:space="preserve"> Horas en ERTE</t>
  </si>
  <si>
    <t xml:space="preserve"> Horas en IT</t>
  </si>
  <si>
    <t>Horas en Otras prestaciones</t>
  </si>
  <si>
    <t>INFORME DE HORAS COTIZADAS Y HORAS EFECTIVAS TRABAJADAS</t>
  </si>
  <si>
    <t>HORAS EFECTIVAS TRABAJADAS (1)</t>
  </si>
  <si>
    <t>(1) Horas efectivas trabajadas (corregidas de periodos suspensivos) = Horas cotizadas - (Horas en ERTE + Horas en IT + Horas en Otras prestaciones)</t>
  </si>
  <si>
    <t>Horas efectivas trabajadas
(1)</t>
  </si>
  <si>
    <t>2023T3</t>
  </si>
  <si>
    <t>2023T4</t>
  </si>
  <si>
    <t>2024T1</t>
  </si>
  <si>
    <t>2024T2</t>
  </si>
  <si>
    <t>2024T3</t>
  </si>
  <si>
    <t>2024T4</t>
  </si>
  <si>
    <t>2019T1</t>
  </si>
  <si>
    <t>2019T2</t>
  </si>
  <si>
    <t>2019T3</t>
  </si>
  <si>
    <t>2019T4</t>
  </si>
  <si>
    <t>2020T1</t>
  </si>
  <si>
    <t>2020T2</t>
  </si>
  <si>
    <t>2020T3</t>
  </si>
  <si>
    <t>2020T4</t>
  </si>
  <si>
    <t>2021T1</t>
  </si>
  <si>
    <t>2021T2</t>
  </si>
  <si>
    <t>2021T3</t>
  </si>
  <si>
    <t>2021T4</t>
  </si>
  <si>
    <t>2022T1</t>
  </si>
  <si>
    <t>2022T2</t>
  </si>
  <si>
    <t>2022T3</t>
  </si>
  <si>
    <t>2022T4</t>
  </si>
  <si>
    <t>2023T1</t>
  </si>
  <si>
    <t>2023T2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</si>
</sst>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F800]dddd\,\ mmmm\ dd\,\ yyyy"/>
    <numFmt numFmtId="165" formatCode="#,##0.0"/>
    <numFmt numFmtId="166" formatCode="#,##0.00000000000"/>
    <numFmt numFmtId="167" formatCode="#,##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16.5"/>
      <color theme="3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AF0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3"/>
      </bottom>
      <diagonal/>
    </border>
    <border>
      <left/>
      <right/>
      <top/>
      <bottom style="thin">
        <color theme="0" tint="-0.249977111117893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6" fillId="0" borderId="2" xfId="0" applyFont="1" applyBorder="1" applyAlignment="1">
      <alignment wrapText="1"/>
    </xf>
    <xf numFmtId="164" fontId="7" fillId="0" borderId="0" xfId="0" applyNumberFormat="1" applyFont="1" applyAlignment="1">
      <alignment horizontal="left" vertical="center"/>
    </xf>
    <xf numFmtId="1" fontId="2" fillId="0" borderId="0" xfId="0" applyNumberFormat="1" applyFont="1"/>
    <xf numFmtId="0" fontId="0" fillId="0" borderId="0" xfId="0" applyAlignment="1">
      <alignment vertical="center"/>
    </xf>
    <xf numFmtId="164" fontId="2" fillId="0" borderId="0" xfId="0" applyNumberFormat="1" applyFont="1"/>
    <xf numFmtId="0" fontId="8" fillId="0" borderId="0" xfId="0" applyFont="1"/>
    <xf numFmtId="0" fontId="9" fillId="2" borderId="0" xfId="4" applyFont="1" applyFill="1" applyBorder="1" applyAlignment="1">
      <alignment vertical="center" wrapText="1"/>
    </xf>
    <xf numFmtId="164" fontId="8" fillId="0" borderId="0" xfId="0" applyNumberFormat="1" applyFont="1"/>
    <xf numFmtId="0" fontId="10" fillId="0" borderId="0" xfId="0" applyFont="1"/>
    <xf numFmtId="0" fontId="9" fillId="2" borderId="3" xfId="4" applyFont="1" applyFill="1" applyBorder="1" applyAlignment="1">
      <alignment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165" fontId="12" fillId="3" borderId="4" xfId="5" applyNumberFormat="1" applyFont="1" applyFill="1" applyBorder="1" applyAlignment="1">
      <alignment horizontal="right" vertical="center" wrapText="1"/>
    </xf>
    <xf numFmtId="165" fontId="12" fillId="3" borderId="8" xfId="0" applyNumberFormat="1" applyFont="1" applyFill="1" applyBorder="1" applyAlignment="1">
      <alignment vertical="center"/>
    </xf>
    <xf numFmtId="165" fontId="12" fillId="3" borderId="0" xfId="5" applyNumberFormat="1" applyFont="1" applyFill="1" applyBorder="1" applyAlignment="1">
      <alignment horizontal="right" vertical="center" wrapText="1"/>
    </xf>
    <xf numFmtId="165" fontId="12" fillId="3" borderId="5" xfId="5" applyNumberFormat="1" applyFont="1" applyFill="1" applyBorder="1" applyAlignment="1">
      <alignment horizontal="right" vertical="center" wrapText="1"/>
    </xf>
    <xf numFmtId="165" fontId="12" fillId="3" borderId="6" xfId="5" applyNumberFormat="1" applyFont="1" applyFill="1" applyBorder="1" applyAlignment="1">
      <alignment horizontal="right" vertical="center" wrapText="1"/>
    </xf>
    <xf numFmtId="165" fontId="12" fillId="3" borderId="9" xfId="0" applyNumberFormat="1" applyFont="1" applyFill="1" applyBorder="1" applyAlignment="1">
      <alignment vertical="center"/>
    </xf>
    <xf numFmtId="165" fontId="12" fillId="3" borderId="1" xfId="5" applyNumberFormat="1" applyFont="1" applyFill="1" applyBorder="1" applyAlignment="1">
      <alignment horizontal="right" vertical="center" wrapText="1"/>
    </xf>
    <xf numFmtId="165" fontId="12" fillId="3" borderId="7" xfId="5" applyNumberFormat="1" applyFont="1" applyFill="1" applyBorder="1" applyAlignment="1">
      <alignment horizontal="right" vertical="center" wrapText="1"/>
    </xf>
    <xf numFmtId="166" fontId="0" fillId="0" borderId="0" xfId="0" applyNumberFormat="1"/>
    <xf numFmtId="0" fontId="11" fillId="3" borderId="0" xfId="0" applyFont="1" applyFill="1"/>
    <xf numFmtId="0" fontId="17" fillId="5" borderId="17" xfId="0" applyFont="1" applyFill="1" applyBorder="1" applyAlignment="1">
      <alignment horizontal="center" vertical="center" wrapText="1"/>
    </xf>
    <xf numFmtId="3" fontId="15" fillId="5" borderId="18" xfId="0" applyNumberFormat="1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3" fontId="12" fillId="3" borderId="4" xfId="5" applyNumberFormat="1" applyFont="1" applyFill="1" applyBorder="1" applyAlignment="1">
      <alignment horizontal="right" vertical="center" wrapText="1"/>
    </xf>
    <xf numFmtId="3" fontId="12" fillId="3" borderId="8" xfId="0" applyNumberFormat="1" applyFont="1" applyFill="1" applyBorder="1" applyAlignment="1">
      <alignment vertical="center"/>
    </xf>
    <xf numFmtId="3" fontId="12" fillId="3" borderId="0" xfId="5" applyNumberFormat="1" applyFont="1" applyFill="1" applyBorder="1" applyAlignment="1">
      <alignment horizontal="right" vertical="center" wrapText="1"/>
    </xf>
    <xf numFmtId="3" fontId="12" fillId="3" borderId="5" xfId="5" applyNumberFormat="1" applyFont="1" applyFill="1" applyBorder="1" applyAlignment="1">
      <alignment horizontal="right" vertical="center" wrapText="1"/>
    </xf>
    <xf numFmtId="0" fontId="16" fillId="5" borderId="20" xfId="0" applyFont="1" applyFill="1" applyBorder="1"/>
    <xf numFmtId="0" fontId="16" fillId="5" borderId="21" xfId="0" applyFont="1" applyFill="1" applyBorder="1"/>
    <xf numFmtId="0" fontId="17" fillId="5" borderId="24" xfId="0" applyFont="1" applyFill="1" applyBorder="1" applyAlignment="1">
      <alignment horizontal="center" vertical="center" wrapText="1"/>
    </xf>
    <xf numFmtId="165" fontId="12" fillId="3" borderId="25" xfId="5" applyNumberFormat="1" applyFont="1" applyFill="1" applyBorder="1" applyAlignment="1">
      <alignment horizontal="right" vertical="center" wrapText="1"/>
    </xf>
    <xf numFmtId="3" fontId="12" fillId="3" borderId="6" xfId="5" applyNumberFormat="1" applyFont="1" applyFill="1" applyBorder="1" applyAlignment="1">
      <alignment horizontal="right" vertical="center" wrapText="1"/>
    </xf>
    <xf numFmtId="3" fontId="12" fillId="3" borderId="9" xfId="0" applyNumberFormat="1" applyFont="1" applyFill="1" applyBorder="1" applyAlignment="1">
      <alignment vertical="center"/>
    </xf>
    <xf numFmtId="3" fontId="12" fillId="3" borderId="1" xfId="5" applyNumberFormat="1" applyFont="1" applyFill="1" applyBorder="1" applyAlignment="1">
      <alignment horizontal="right" vertical="center" wrapText="1"/>
    </xf>
    <xf numFmtId="3" fontId="12" fillId="3" borderId="7" xfId="5" applyNumberFormat="1" applyFont="1" applyFill="1" applyBorder="1" applyAlignment="1">
      <alignment horizontal="right" vertical="center" wrapText="1"/>
    </xf>
    <xf numFmtId="165" fontId="12" fillId="3" borderId="26" xfId="5" applyNumberFormat="1" applyFont="1" applyFill="1" applyBorder="1" applyAlignment="1">
      <alignment horizontal="right" vertical="center" wrapText="1"/>
    </xf>
    <xf numFmtId="0" fontId="12" fillId="3" borderId="6" xfId="0" quotePrefix="1" applyFont="1" applyFill="1" applyBorder="1" applyAlignment="1">
      <alignment horizontal="center" vertical="center"/>
    </xf>
    <xf numFmtId="3" fontId="0" fillId="0" borderId="0" xfId="0" applyNumberFormat="1"/>
    <xf numFmtId="0" fontId="12" fillId="3" borderId="6" xfId="0" applyFont="1" applyFill="1" applyBorder="1" applyAlignment="1">
      <alignment horizontal="center" vertical="center"/>
    </xf>
    <xf numFmtId="167" fontId="0" fillId="0" borderId="0" xfId="0" applyNumberFormat="1"/>
    <xf numFmtId="0" fontId="17" fillId="5" borderId="27" xfId="0" applyFont="1" applyFill="1" applyBorder="1" applyAlignment="1">
      <alignment horizontal="center" vertical="center" wrapText="1"/>
    </xf>
    <xf numFmtId="3" fontId="12" fillId="3" borderId="28" xfId="0" applyNumberFormat="1" applyFont="1" applyFill="1" applyBorder="1" applyAlignment="1">
      <alignment vertical="center"/>
    </xf>
    <xf numFmtId="3" fontId="12" fillId="3" borderId="29" xfId="0" applyNumberFormat="1" applyFont="1" applyFill="1" applyBorder="1" applyAlignment="1">
      <alignment vertical="center"/>
    </xf>
    <xf numFmtId="0" fontId="17" fillId="5" borderId="3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0" fontId="17" fillId="5" borderId="22" xfId="0" applyFont="1" applyFill="1" applyBorder="1" applyAlignment="1">
      <alignment horizontal="center" vertical="center" wrapText="1"/>
    </xf>
    <xf numFmtId="0" fontId="17" fillId="5" borderId="23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0" fontId="14" fillId="3" borderId="0" xfId="6" applyFont="1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</cellXfs>
  <cellStyles count="7">
    <cellStyle name="Hipervínculo 2" xfId="4" xr:uid="{6363E5BE-9D20-47AD-A37A-BF6FE0F0A7AA}"/>
    <cellStyle name="Millares" xfId="5" builtinId="3"/>
    <cellStyle name="Millares 2" xfId="2" xr:uid="{5C2A6DB8-1A91-4470-BFAA-2C940B020068}"/>
    <cellStyle name="Normal" xfId="0" builtinId="0"/>
    <cellStyle name="Normal 11" xfId="1" xr:uid="{076E9244-F550-483A-BDE9-E306FFFB7CE8}"/>
    <cellStyle name="Normal 2 2" xfId="6" xr:uid="{B5B2E3F6-4AB0-49A3-9857-F2D9DA402DEA}"/>
    <cellStyle name="Porcentaje 2" xfId="3" xr:uid="{48446F56-B70B-4AC9-92CC-628C3CE9B70B}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ysClr val="windowText" lastClr="000000"/>
                </a:solidFill>
              </a:rPr>
              <a:t>HORAS</a:t>
            </a:r>
            <a:r>
              <a:rPr lang="es-ES" b="1" baseline="0">
                <a:solidFill>
                  <a:sysClr val="windowText" lastClr="000000"/>
                </a:solidFill>
              </a:rPr>
              <a:t> TOTALES</a:t>
            </a:r>
            <a:endParaRPr lang="es-E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7808062453731735E-2"/>
          <c:y val="8.5715378319719593E-2"/>
          <c:w val="0.91695388076490436"/>
          <c:h val="0.61785803595496691"/>
        </c:manualLayout>
      </c:layout>
      <c:lineChart>
        <c:grouping val="standard"/>
        <c:varyColors val="0"/>
        <c:ser>
          <c:idx val="0"/>
          <c:order val="0"/>
          <c:tx>
            <c:strRef>
              <c:f>'2.HORAS TOTALES EN INDICE'!$B$4</c:f>
              <c:strCache>
                <c:ptCount val="1"/>
                <c:pt idx="0">
                  <c:v>Horas cotizadas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'2.HORAS TOTALES EN INDICE'!$A$5:$A$25</c:f>
              <c:strCache>
                <c:ptCount val="21"/>
                <c:pt idx="0">
                  <c:v>2019T4</c:v>
                </c:pt>
                <c:pt idx="1">
                  <c:v>2020T1</c:v>
                </c:pt>
                <c:pt idx="2">
                  <c:v>2020T2</c:v>
                </c:pt>
                <c:pt idx="3">
                  <c:v>2020T3</c:v>
                </c:pt>
                <c:pt idx="4">
                  <c:v>2020T4</c:v>
                </c:pt>
                <c:pt idx="5">
                  <c:v>2021T1</c:v>
                </c:pt>
                <c:pt idx="6">
                  <c:v>2021T2</c:v>
                </c:pt>
                <c:pt idx="7">
                  <c:v>2021T3</c:v>
                </c:pt>
                <c:pt idx="8">
                  <c:v>2021T4</c:v>
                </c:pt>
                <c:pt idx="9">
                  <c:v>2022T1</c:v>
                </c:pt>
                <c:pt idx="10">
                  <c:v>2022T2</c:v>
                </c:pt>
                <c:pt idx="11">
                  <c:v>2022T3</c:v>
                </c:pt>
                <c:pt idx="12">
                  <c:v>2022T4</c:v>
                </c:pt>
                <c:pt idx="13">
                  <c:v>2023T1</c:v>
                </c:pt>
                <c:pt idx="14">
                  <c:v>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</c:strCache>
            </c:strRef>
          </c:cat>
          <c:val>
            <c:numRef>
              <c:f>'2.HORAS TOTALES EN INDICE'!$B$5:$B$25</c:f>
              <c:numCache>
                <c:formatCode>#,##0.0</c:formatCode>
                <c:ptCount val="21"/>
                <c:pt idx="0">
                  <c:v>100</c:v>
                </c:pt>
                <c:pt idx="1">
                  <c:v>100.72312922354322</c:v>
                </c:pt>
                <c:pt idx="2">
                  <c:v>99.81410351274414</c:v>
                </c:pt>
                <c:pt idx="3">
                  <c:v>98.763331819127913</c:v>
                </c:pt>
                <c:pt idx="4">
                  <c:v>98.134241569772811</c:v>
                </c:pt>
                <c:pt idx="5">
                  <c:v>97.688753315927585</c:v>
                </c:pt>
                <c:pt idx="6">
                  <c:v>98.380583346548988</c:v>
                </c:pt>
                <c:pt idx="7">
                  <c:v>99.610830004318146</c:v>
                </c:pt>
                <c:pt idx="8">
                  <c:v>100.78621376252369</c:v>
                </c:pt>
                <c:pt idx="9">
                  <c:v>102.2211021849502</c:v>
                </c:pt>
                <c:pt idx="10">
                  <c:v>103.94072830460262</c:v>
                </c:pt>
                <c:pt idx="11">
                  <c:v>105.29837714421171</c:v>
                </c:pt>
                <c:pt idx="12">
                  <c:v>106.36069802342452</c:v>
                </c:pt>
                <c:pt idx="13">
                  <c:v>107.48017175011819</c:v>
                </c:pt>
                <c:pt idx="14">
                  <c:v>108.6898614583089</c:v>
                </c:pt>
                <c:pt idx="15">
                  <c:v>109.7851041672625</c:v>
                </c:pt>
                <c:pt idx="16">
                  <c:v>110.83077379217193</c:v>
                </c:pt>
                <c:pt idx="17">
                  <c:v>111.754362082919</c:v>
                </c:pt>
                <c:pt idx="18">
                  <c:v>112.5790020881149</c:v>
                </c:pt>
                <c:pt idx="19">
                  <c:v>113.35588411409137</c:v>
                </c:pt>
                <c:pt idx="20">
                  <c:v>114.07388593756423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0-4EB1-BC15-8D1D49202B79}"/>
            </c:ext>
          </c:extLst>
        </c:ser>
        <c:ser>
          <c:idx val="1"/>
          <c:order val="1"/>
          <c:tx>
            <c:strRef>
              <c:f>'2.HORAS TOTALES EN INDICE'!$C$4</c:f>
              <c:strCache>
                <c:ptCount val="1"/>
                <c:pt idx="0">
                  <c:v>Horas cotizadas - Horas en ERTE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'2.HORAS TOTALES EN INDICE'!$A$5:$A$25</c:f>
              <c:strCache>
                <c:ptCount val="21"/>
                <c:pt idx="0">
                  <c:v>2019T4</c:v>
                </c:pt>
                <c:pt idx="1">
                  <c:v>2020T1</c:v>
                </c:pt>
                <c:pt idx="2">
                  <c:v>2020T2</c:v>
                </c:pt>
                <c:pt idx="3">
                  <c:v>2020T3</c:v>
                </c:pt>
                <c:pt idx="4">
                  <c:v>2020T4</c:v>
                </c:pt>
                <c:pt idx="5">
                  <c:v>2021T1</c:v>
                </c:pt>
                <c:pt idx="6">
                  <c:v>2021T2</c:v>
                </c:pt>
                <c:pt idx="7">
                  <c:v>2021T3</c:v>
                </c:pt>
                <c:pt idx="8">
                  <c:v>2021T4</c:v>
                </c:pt>
                <c:pt idx="9">
                  <c:v>2022T1</c:v>
                </c:pt>
                <c:pt idx="10">
                  <c:v>2022T2</c:v>
                </c:pt>
                <c:pt idx="11">
                  <c:v>2022T3</c:v>
                </c:pt>
                <c:pt idx="12">
                  <c:v>2022T4</c:v>
                </c:pt>
                <c:pt idx="13">
                  <c:v>2023T1</c:v>
                </c:pt>
                <c:pt idx="14">
                  <c:v>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</c:strCache>
            </c:strRef>
          </c:cat>
          <c:val>
            <c:numRef>
              <c:f>'2.HORAS TOTALES EN INDICE'!$C$5:$C$25</c:f>
              <c:numCache>
                <c:formatCode>#,##0.0</c:formatCode>
                <c:ptCount val="21"/>
                <c:pt idx="0">
                  <c:v>100</c:v>
                </c:pt>
                <c:pt idx="1">
                  <c:v>99.903196235377322</c:v>
                </c:pt>
                <c:pt idx="2">
                  <c:v>94.091770702523348</c:v>
                </c:pt>
                <c:pt idx="3">
                  <c:v>91.584913381771898</c:v>
                </c:pt>
                <c:pt idx="4">
                  <c:v>89.749572266543041</c:v>
                </c:pt>
                <c:pt idx="5">
                  <c:v>88.781959922426907</c:v>
                </c:pt>
                <c:pt idx="6">
                  <c:v>93.517930484868202</c:v>
                </c:pt>
                <c:pt idx="7">
                  <c:v>95.726887816838484</c:v>
                </c:pt>
                <c:pt idx="8">
                  <c:v>97.936381121910983</c:v>
                </c:pt>
                <c:pt idx="9">
                  <c:v>100.57643867971396</c:v>
                </c:pt>
                <c:pt idx="10">
                  <c:v>103.13342344058771</c:v>
                </c:pt>
                <c:pt idx="11">
                  <c:v>104.95563931543097</c:v>
                </c:pt>
                <c:pt idx="12">
                  <c:v>106.17470506679322</c:v>
                </c:pt>
                <c:pt idx="13">
                  <c:v>107.42225392735388</c:v>
                </c:pt>
                <c:pt idx="14">
                  <c:v>108.64828195337795</c:v>
                </c:pt>
                <c:pt idx="15">
                  <c:v>109.75492630234118</c:v>
                </c:pt>
                <c:pt idx="16">
                  <c:v>110.81538464338226</c:v>
                </c:pt>
                <c:pt idx="17">
                  <c:v>111.74814306626979</c:v>
                </c:pt>
                <c:pt idx="18">
                  <c:v>112.5756544648204</c:v>
                </c:pt>
                <c:pt idx="19">
                  <c:v>113.35531910269169</c:v>
                </c:pt>
                <c:pt idx="20">
                  <c:v>114.05577318433218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0-4EB1-BC15-8D1D49202B79}"/>
            </c:ext>
          </c:extLst>
        </c:ser>
        <c:ser>
          <c:idx val="2"/>
          <c:order val="2"/>
          <c:tx>
            <c:strRef>
              <c:f>'2.HORAS TOTALES EN INDICE'!$D$4</c:f>
              <c:strCache>
                <c:ptCount val="1"/>
                <c:pt idx="0">
                  <c:v>Horas cotizadas - Horas en IT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cat>
            <c:strRef>
              <c:f>'2.HORAS TOTALES EN INDICE'!$A$5:$A$25</c:f>
              <c:strCache>
                <c:ptCount val="21"/>
                <c:pt idx="0">
                  <c:v>2019T4</c:v>
                </c:pt>
                <c:pt idx="1">
                  <c:v>2020T1</c:v>
                </c:pt>
                <c:pt idx="2">
                  <c:v>2020T2</c:v>
                </c:pt>
                <c:pt idx="3">
                  <c:v>2020T3</c:v>
                </c:pt>
                <c:pt idx="4">
                  <c:v>2020T4</c:v>
                </c:pt>
                <c:pt idx="5">
                  <c:v>2021T1</c:v>
                </c:pt>
                <c:pt idx="6">
                  <c:v>2021T2</c:v>
                </c:pt>
                <c:pt idx="7">
                  <c:v>2021T3</c:v>
                </c:pt>
                <c:pt idx="8">
                  <c:v>2021T4</c:v>
                </c:pt>
                <c:pt idx="9">
                  <c:v>2022T1</c:v>
                </c:pt>
                <c:pt idx="10">
                  <c:v>2022T2</c:v>
                </c:pt>
                <c:pt idx="11">
                  <c:v>2022T3</c:v>
                </c:pt>
                <c:pt idx="12">
                  <c:v>2022T4</c:v>
                </c:pt>
                <c:pt idx="13">
                  <c:v>2023T1</c:v>
                </c:pt>
                <c:pt idx="14">
                  <c:v>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</c:strCache>
            </c:strRef>
          </c:cat>
          <c:val>
            <c:numRef>
              <c:f>'2.HORAS TOTALES EN INDICE'!$D$5:$D$25</c:f>
              <c:numCache>
                <c:formatCode>#,##0.0</c:formatCode>
                <c:ptCount val="21"/>
                <c:pt idx="0">
                  <c:v>100</c:v>
                </c:pt>
                <c:pt idx="1">
                  <c:v>100.59606295000943</c:v>
                </c:pt>
                <c:pt idx="2">
                  <c:v>99.408453280960373</c:v>
                </c:pt>
                <c:pt idx="3">
                  <c:v>98.220333668105965</c:v>
                </c:pt>
                <c:pt idx="4">
                  <c:v>97.41211421436293</c:v>
                </c:pt>
                <c:pt idx="5">
                  <c:v>96.864807024662653</c:v>
                </c:pt>
                <c:pt idx="6">
                  <c:v>97.692259282752985</c:v>
                </c:pt>
                <c:pt idx="7">
                  <c:v>98.899939600629011</c:v>
                </c:pt>
                <c:pt idx="8">
                  <c:v>100.08737128062428</c:v>
                </c:pt>
                <c:pt idx="9">
                  <c:v>101.20220216256331</c:v>
                </c:pt>
                <c:pt idx="10">
                  <c:v>102.80032155913148</c:v>
                </c:pt>
                <c:pt idx="11">
                  <c:v>104.05744576679383</c:v>
                </c:pt>
                <c:pt idx="12">
                  <c:v>105.04821227563981</c:v>
                </c:pt>
                <c:pt idx="13">
                  <c:v>106.36483329482745</c:v>
                </c:pt>
                <c:pt idx="14">
                  <c:v>107.48639188025508</c:v>
                </c:pt>
                <c:pt idx="15">
                  <c:v>108.45344423523929</c:v>
                </c:pt>
                <c:pt idx="16">
                  <c:v>109.33355440281474</c:v>
                </c:pt>
                <c:pt idx="17">
                  <c:v>110.12231668864165</c:v>
                </c:pt>
                <c:pt idx="18">
                  <c:v>110.7842006077272</c:v>
                </c:pt>
                <c:pt idx="19">
                  <c:v>111.44169995314961</c:v>
                </c:pt>
                <c:pt idx="20">
                  <c:v>112.04093001715572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60-4EB1-BC15-8D1D49202B79}"/>
            </c:ext>
          </c:extLst>
        </c:ser>
        <c:ser>
          <c:idx val="3"/>
          <c:order val="3"/>
          <c:tx>
            <c:strRef>
              <c:f>'2.HORAS TOTALES EN INDICE'!$E$4</c:f>
              <c:strCache>
                <c:ptCount val="1"/>
                <c:pt idx="0">
                  <c:v>Horas cotizadas - Horas en Otras prestaciones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'2.HORAS TOTALES EN INDICE'!$A$5:$A$25</c:f>
              <c:strCache>
                <c:ptCount val="21"/>
                <c:pt idx="0">
                  <c:v>2019T4</c:v>
                </c:pt>
                <c:pt idx="1">
                  <c:v>2020T1</c:v>
                </c:pt>
                <c:pt idx="2">
                  <c:v>2020T2</c:v>
                </c:pt>
                <c:pt idx="3">
                  <c:v>2020T3</c:v>
                </c:pt>
                <c:pt idx="4">
                  <c:v>2020T4</c:v>
                </c:pt>
                <c:pt idx="5">
                  <c:v>2021T1</c:v>
                </c:pt>
                <c:pt idx="6">
                  <c:v>2021T2</c:v>
                </c:pt>
                <c:pt idx="7">
                  <c:v>2021T3</c:v>
                </c:pt>
                <c:pt idx="8">
                  <c:v>2021T4</c:v>
                </c:pt>
                <c:pt idx="9">
                  <c:v>2022T1</c:v>
                </c:pt>
                <c:pt idx="10">
                  <c:v>2022T2</c:v>
                </c:pt>
                <c:pt idx="11">
                  <c:v>2022T3</c:v>
                </c:pt>
                <c:pt idx="12">
                  <c:v>2022T4</c:v>
                </c:pt>
                <c:pt idx="13">
                  <c:v>2023T1</c:v>
                </c:pt>
                <c:pt idx="14">
                  <c:v>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</c:strCache>
            </c:strRef>
          </c:cat>
          <c:val>
            <c:numRef>
              <c:f>'2.HORAS TOTALES EN INDICE'!$E$5:$E$25</c:f>
              <c:numCache>
                <c:formatCode>#,##0.0</c:formatCode>
                <c:ptCount val="21"/>
                <c:pt idx="0">
                  <c:v>100</c:v>
                </c:pt>
                <c:pt idx="1">
                  <c:v>100.71288980800036</c:v>
                </c:pt>
                <c:pt idx="2">
                  <c:v>99.795528721263125</c:v>
                </c:pt>
                <c:pt idx="3">
                  <c:v>98.73627382006471</c:v>
                </c:pt>
                <c:pt idx="4">
                  <c:v>98.102433434295577</c:v>
                </c:pt>
                <c:pt idx="5">
                  <c:v>97.65879055594317</c:v>
                </c:pt>
                <c:pt idx="6">
                  <c:v>98.324948223474991</c:v>
                </c:pt>
                <c:pt idx="7">
                  <c:v>99.522967178205079</c:v>
                </c:pt>
                <c:pt idx="8">
                  <c:v>100.66859009127624</c:v>
                </c:pt>
                <c:pt idx="9">
                  <c:v>102.05846229532236</c:v>
                </c:pt>
                <c:pt idx="10">
                  <c:v>103.77373339638984</c:v>
                </c:pt>
                <c:pt idx="11">
                  <c:v>105.12368240819279</c:v>
                </c:pt>
                <c:pt idx="12">
                  <c:v>106.18500428618067</c:v>
                </c:pt>
                <c:pt idx="13">
                  <c:v>107.30865858173217</c:v>
                </c:pt>
                <c:pt idx="14">
                  <c:v>108.51561178333485</c:v>
                </c:pt>
                <c:pt idx="15">
                  <c:v>109.61435177689526</c:v>
                </c:pt>
                <c:pt idx="16">
                  <c:v>110.65832256915331</c:v>
                </c:pt>
                <c:pt idx="17">
                  <c:v>111.58527309136392</c:v>
                </c:pt>
                <c:pt idx="18">
                  <c:v>112.41246335924424</c:v>
                </c:pt>
                <c:pt idx="19">
                  <c:v>113.19527775541742</c:v>
                </c:pt>
                <c:pt idx="20">
                  <c:v>113.91809631514478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60-4EB1-BC15-8D1D49202B79}"/>
            </c:ext>
          </c:extLst>
        </c:ser>
        <c:ser>
          <c:idx val="4"/>
          <c:order val="4"/>
          <c:tx>
            <c:strRef>
              <c:f>'2.HORAS TOTALES EN INDICE'!$F$4</c:f>
              <c:strCache>
                <c:ptCount val="1"/>
                <c:pt idx="0">
                  <c:v>Horas efectivas trabajadas
(1)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'2.HORAS TOTALES EN INDICE'!$A$5:$A$25</c:f>
              <c:strCache>
                <c:ptCount val="21"/>
                <c:pt idx="0">
                  <c:v>2019T4</c:v>
                </c:pt>
                <c:pt idx="1">
                  <c:v>2020T1</c:v>
                </c:pt>
                <c:pt idx="2">
                  <c:v>2020T2</c:v>
                </c:pt>
                <c:pt idx="3">
                  <c:v>2020T3</c:v>
                </c:pt>
                <c:pt idx="4">
                  <c:v>2020T4</c:v>
                </c:pt>
                <c:pt idx="5">
                  <c:v>2021T1</c:v>
                </c:pt>
                <c:pt idx="6">
                  <c:v>2021T2</c:v>
                </c:pt>
                <c:pt idx="7">
                  <c:v>2021T3</c:v>
                </c:pt>
                <c:pt idx="8">
                  <c:v>2021T4</c:v>
                </c:pt>
                <c:pt idx="9">
                  <c:v>2022T1</c:v>
                </c:pt>
                <c:pt idx="10">
                  <c:v>2022T2</c:v>
                </c:pt>
                <c:pt idx="11">
                  <c:v>2022T3</c:v>
                </c:pt>
                <c:pt idx="12">
                  <c:v>2022T4</c:v>
                </c:pt>
                <c:pt idx="13">
                  <c:v>2023T1</c:v>
                </c:pt>
                <c:pt idx="14">
                  <c:v>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</c:strCache>
            </c:strRef>
          </c:cat>
          <c:val>
            <c:numRef>
              <c:f>'2.HORAS TOTALES EN INDICE'!$F$5:$F$25</c:f>
              <c:numCache>
                <c:formatCode>#,##0.0</c:formatCode>
                <c:ptCount val="21"/>
                <c:pt idx="0">
                  <c:v>100</c:v>
                </c:pt>
                <c:pt idx="1">
                  <c:v>99.72470391563138</c:v>
                </c:pt>
                <c:pt idx="2">
                  <c:v>93.385966452732077</c:v>
                </c:pt>
                <c:pt idx="3">
                  <c:v>90.6612121851702</c:v>
                </c:pt>
                <c:pt idx="4">
                  <c:v>88.581894749431143</c:v>
                </c:pt>
                <c:pt idx="5">
                  <c:v>87.488277941868077</c:v>
                </c:pt>
                <c:pt idx="6">
                  <c:v>92.530419037820025</c:v>
                </c:pt>
                <c:pt idx="7">
                  <c:v>94.7305513375358</c:v>
                </c:pt>
                <c:pt idx="8">
                  <c:v>96.971354767044119</c:v>
                </c:pt>
                <c:pt idx="9">
                  <c:v>99.300515754288156</c:v>
                </c:pt>
                <c:pt idx="10">
                  <c:v>101.77118038599851</c:v>
                </c:pt>
                <c:pt idx="11">
                  <c:v>103.50663646164999</c:v>
                </c:pt>
                <c:pt idx="12">
                  <c:v>104.66017497109735</c:v>
                </c:pt>
                <c:pt idx="13">
                  <c:v>106.11693060175871</c:v>
                </c:pt>
                <c:pt idx="14">
                  <c:v>107.25210399926559</c:v>
                </c:pt>
                <c:pt idx="15">
                  <c:v>108.23379041417122</c:v>
                </c:pt>
                <c:pt idx="16">
                  <c:v>109.12638856786097</c:v>
                </c:pt>
                <c:pt idx="17">
                  <c:v>109.92725431926364</c:v>
                </c:pt>
                <c:pt idx="18">
                  <c:v>110.59358043319864</c:v>
                </c:pt>
                <c:pt idx="19">
                  <c:v>111.25928094304223</c:v>
                </c:pt>
                <c:pt idx="20">
                  <c:v>111.84423686035446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60-4EB1-BC15-8D1D49202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3692879"/>
        <c:axId val="1559809007"/>
      </c:lineChart>
      <c:catAx>
        <c:axId val="363692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15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59809007"/>
        <c:crosses val="autoZero"/>
        <c:auto val="1"/>
        <c:lblAlgn val="ctr"/>
        <c:lblOffset val="100"/>
        <c:noMultiLvlLbl val="0"/>
      </c:catAx>
      <c:valAx>
        <c:axId val="1559809007"/>
        <c:scaling>
          <c:orientation val="minMax"/>
          <c:max val="115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3692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4.3809523809523812E-2"/>
          <c:y val="0.80520106430481075"/>
          <c:w val="0.92094578177727782"/>
          <c:h val="0.174445812046049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114300</xdr:rowOff>
    </xdr:from>
    <xdr:to>
      <xdr:col>1</xdr:col>
      <xdr:colOff>8763858</xdr:colOff>
      <xdr:row>7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C28F1-932E-4B1B-8DCD-8BC6B3C0C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6" y="114300"/>
          <a:ext cx="8754332" cy="1343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1</xdr:row>
      <xdr:rowOff>171450</xdr:rowOff>
    </xdr:from>
    <xdr:to>
      <xdr:col>15</xdr:col>
      <xdr:colOff>238125</xdr:colOff>
      <xdr:row>26</xdr:row>
      <xdr:rowOff>142874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1434D20-ECB2-401D-8E8A-802D9EA202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A1641-1655-4AFE-8489-675DB4949C26}">
  <sheetPr>
    <pageSetUpPr fitToPage="1"/>
  </sheetPr>
  <dimension ref="A3:N17"/>
  <sheetViews>
    <sheetView showGridLines="0" workbookViewId="0"/>
  </sheetViews>
  <sheetFormatPr baseColWidth="10" defaultRowHeight="15" x14ac:dyDescent="0.25"/>
  <cols>
    <col min="2" max="2" width="163.85546875" customWidth="1"/>
    <col min="3" max="3" width="3.42578125" hidden="1" customWidth="1"/>
    <col min="4" max="4" width="13" hidden="1" customWidth="1"/>
    <col min="5" max="5" width="10" hidden="1" customWidth="1"/>
    <col min="6" max="6" width="11.5703125" hidden="1" customWidth="1"/>
    <col min="7" max="7" width="25.28515625" customWidth="1"/>
    <col min="8" max="8" width="46.28515625" customWidth="1"/>
    <col min="9" max="9" width="30.5703125" customWidth="1"/>
    <col min="10" max="10" width="27.42578125" bestFit="1" customWidth="1"/>
    <col min="11" max="11" width="33.42578125" bestFit="1" customWidth="1"/>
  </cols>
  <sheetData>
    <row r="3" spans="1:14" x14ac:dyDescent="0.25">
      <c r="A3" s="1"/>
    </row>
    <row r="4" spans="1:14" x14ac:dyDescent="0.25">
      <c r="A4" s="1"/>
    </row>
    <row r="5" spans="1:14" x14ac:dyDescent="0.25">
      <c r="A5" s="1"/>
    </row>
    <row r="6" spans="1:14" x14ac:dyDescent="0.25">
      <c r="A6" s="2"/>
      <c r="B6" s="2"/>
      <c r="C6" s="2"/>
    </row>
    <row r="7" spans="1:14" x14ac:dyDescent="0.25">
      <c r="A7" s="2"/>
      <c r="B7" s="2"/>
      <c r="C7" s="2"/>
    </row>
    <row r="8" spans="1:14" x14ac:dyDescent="0.25">
      <c r="A8" s="2"/>
      <c r="B8" s="2"/>
      <c r="C8" s="2"/>
    </row>
    <row r="9" spans="1:14" x14ac:dyDescent="0.25">
      <c r="H9" s="3"/>
    </row>
    <row r="10" spans="1:14" ht="22.5" customHeight="1" thickBot="1" x14ac:dyDescent="0.4">
      <c r="B10" s="4" t="s">
        <v>20</v>
      </c>
      <c r="C10" s="4"/>
      <c r="D10" s="4"/>
      <c r="E10" s="4"/>
      <c r="F10" s="4"/>
      <c r="I10" s="1"/>
      <c r="J10" s="1"/>
      <c r="K10" s="1"/>
      <c r="L10" s="1"/>
      <c r="M10" s="1"/>
      <c r="N10" s="1"/>
    </row>
    <row r="11" spans="1:14" ht="21" customHeight="1" x14ac:dyDescent="0.25">
      <c r="B11" s="5" t="str">
        <f xml:space="preserve"> "HASTA 4º TRIMESTRE 2024"</f>
        <v>HASTA 4º TRIMESTRE 2024</v>
      </c>
      <c r="J11" s="6"/>
      <c r="K11" s="1"/>
      <c r="L11" s="1" t="str">
        <f>PROPER(K11)</f>
        <v/>
      </c>
      <c r="M11" s="1" t="str">
        <f>L11</f>
        <v/>
      </c>
      <c r="N11" s="1"/>
    </row>
    <row r="12" spans="1:14" x14ac:dyDescent="0.25">
      <c r="I12" s="7"/>
      <c r="J12" s="8"/>
      <c r="K12" s="1"/>
      <c r="L12" s="1"/>
      <c r="M12" s="1"/>
      <c r="N12" s="1"/>
    </row>
    <row r="13" spans="1:14" s="9" customFormat="1" ht="18.75" x14ac:dyDescent="0.3">
      <c r="B13" s="13" t="s">
        <v>1</v>
      </c>
      <c r="C13" s="10"/>
      <c r="D13" s="10"/>
      <c r="E13" s="10"/>
      <c r="F13" s="10"/>
      <c r="G13"/>
      <c r="H13"/>
      <c r="I13" s="7"/>
      <c r="J13" s="11"/>
      <c r="K13" s="12"/>
      <c r="L13" s="12"/>
      <c r="M13" s="12"/>
      <c r="N13" s="12"/>
    </row>
    <row r="14" spans="1:14" x14ac:dyDescent="0.25">
      <c r="G14" s="7"/>
      <c r="I14" s="7"/>
      <c r="J14" s="1"/>
      <c r="K14" s="1"/>
      <c r="L14" s="1"/>
      <c r="M14" s="1"/>
      <c r="N14" s="1"/>
    </row>
    <row r="15" spans="1:14" s="9" customFormat="1" ht="18.75" x14ac:dyDescent="0.3">
      <c r="B15" s="13" t="s">
        <v>12</v>
      </c>
      <c r="C15"/>
      <c r="D15"/>
      <c r="E15"/>
      <c r="F15"/>
      <c r="G15"/>
      <c r="H15"/>
      <c r="I15"/>
      <c r="J15"/>
      <c r="K15"/>
      <c r="L15"/>
      <c r="M15"/>
      <c r="N15" s="12"/>
    </row>
    <row r="16" spans="1:14" x14ac:dyDescent="0.25">
      <c r="G16" s="7"/>
      <c r="I16" s="7"/>
    </row>
    <row r="17" spans="9:9" ht="18.75" x14ac:dyDescent="0.3">
      <c r="I17" s="9"/>
    </row>
  </sheetData>
  <hyperlinks>
    <hyperlink ref="B13" location="'1. HORAS TOTALES'!A1" display="Horas totales" xr:uid="{C8C0855A-DB38-4900-82A3-9A590A3FD00F}"/>
    <hyperlink ref="B15" location="'2.HORAS TOTALES EN INDICE'!A1" display="Horas totales en indice" xr:uid="{7D3A0943-3003-46E8-9255-36C5391CD291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77E6C-5708-4439-8596-BAC6C518D28C}">
  <dimension ref="A1:X37"/>
  <sheetViews>
    <sheetView showGridLines="0" workbookViewId="0">
      <selection activeCell="B5" sqref="B5"/>
    </sheetView>
  </sheetViews>
  <sheetFormatPr baseColWidth="10" defaultRowHeight="15" x14ac:dyDescent="0.25"/>
  <cols>
    <col min="1" max="1" width="11.85546875" bestFit="1" customWidth="1"/>
    <col min="2" max="2" width="16.28515625" bestFit="1" customWidth="1"/>
    <col min="3" max="5" width="17.5703125" bestFit="1" customWidth="1"/>
    <col min="6" max="6" width="20.7109375" customWidth="1"/>
    <col min="7" max="7" width="17.42578125" customWidth="1"/>
    <col min="8" max="8" width="17.28515625" customWidth="1"/>
    <col min="10" max="11" width="12.7109375" bestFit="1" customWidth="1"/>
    <col min="13" max="13" width="12.7109375" bestFit="1" customWidth="1"/>
    <col min="15" max="17" width="12.7109375" bestFit="1" customWidth="1"/>
  </cols>
  <sheetData>
    <row r="1" spans="1:24" ht="15.75" customHeight="1" x14ac:dyDescent="0.25">
      <c r="A1" s="54" t="s">
        <v>1</v>
      </c>
      <c r="B1" s="54"/>
      <c r="C1" s="54"/>
      <c r="D1" s="54"/>
      <c r="E1" s="54"/>
      <c r="F1" s="54"/>
    </row>
    <row r="2" spans="1:24" ht="21.75" customHeight="1" thickBot="1" x14ac:dyDescent="0.3">
      <c r="A2" s="55" t="s">
        <v>16</v>
      </c>
      <c r="B2" s="56"/>
      <c r="C2" s="56"/>
      <c r="D2" s="56"/>
      <c r="E2" s="56"/>
      <c r="F2" s="56"/>
    </row>
    <row r="3" spans="1:24" ht="15.75" thickBot="1" x14ac:dyDescent="0.3">
      <c r="A3" s="33"/>
      <c r="B3" s="34"/>
      <c r="C3" s="34"/>
      <c r="D3" s="51" t="s">
        <v>13</v>
      </c>
      <c r="E3" s="51"/>
      <c r="F3" s="51"/>
      <c r="G3" s="52" t="s">
        <v>21</v>
      </c>
      <c r="H3" s="52"/>
      <c r="I3" s="53"/>
    </row>
    <row r="4" spans="1:24" ht="51.4" customHeight="1" x14ac:dyDescent="0.25">
      <c r="A4" s="35" t="s">
        <v>0</v>
      </c>
      <c r="B4" s="27" t="s">
        <v>9</v>
      </c>
      <c r="C4" s="26" t="s">
        <v>14</v>
      </c>
      <c r="D4" s="26" t="s">
        <v>17</v>
      </c>
      <c r="E4" s="26" t="s">
        <v>18</v>
      </c>
      <c r="F4" s="26" t="s">
        <v>19</v>
      </c>
      <c r="G4" s="28" t="s">
        <v>10</v>
      </c>
      <c r="H4" s="46" t="s">
        <v>11</v>
      </c>
      <c r="I4" s="49" t="s">
        <v>15</v>
      </c>
    </row>
    <row r="5" spans="1:24" ht="15.75" x14ac:dyDescent="0.25">
      <c r="A5" s="50" t="s">
        <v>30</v>
      </c>
      <c r="B5" s="29">
        <v>14480882.333333334</v>
      </c>
      <c r="C5" s="30">
        <v>6121867551.1366072</v>
      </c>
      <c r="D5" s="31">
        <v>4173747.8609310035</v>
      </c>
      <c r="E5" s="30">
        <v>249243539.23874828</v>
      </c>
      <c r="F5" s="32">
        <v>39511428.236068219</v>
      </c>
      <c r="G5" s="29">
        <v>5828938835.8008604</v>
      </c>
      <c r="H5" s="47"/>
      <c r="I5" s="36"/>
      <c r="J5" s="43"/>
      <c r="K5" s="43"/>
      <c r="L5" s="43"/>
      <c r="M5" s="43"/>
      <c r="N5" s="43"/>
      <c r="O5" s="43"/>
    </row>
    <row r="6" spans="1:24" ht="15.75" x14ac:dyDescent="0.25">
      <c r="A6" s="50" t="s">
        <v>31</v>
      </c>
      <c r="B6" s="29">
        <v>15004373.666666666</v>
      </c>
      <c r="C6" s="30">
        <v>6394809112.6665268</v>
      </c>
      <c r="D6" s="31">
        <v>3801182.550952632</v>
      </c>
      <c r="E6" s="30">
        <v>258558435.11822474</v>
      </c>
      <c r="F6" s="32">
        <v>41203419.868729278</v>
      </c>
      <c r="G6" s="29">
        <v>6091246075.1286201</v>
      </c>
      <c r="H6" s="47"/>
      <c r="I6" s="36"/>
      <c r="J6" s="43"/>
      <c r="K6" s="43"/>
      <c r="L6" s="43"/>
      <c r="M6" s="43"/>
      <c r="N6" s="43"/>
      <c r="O6" s="43"/>
    </row>
    <row r="7" spans="1:24" ht="15.75" x14ac:dyDescent="0.25">
      <c r="A7" s="50" t="s">
        <v>32</v>
      </c>
      <c r="B7" s="29">
        <v>15130342</v>
      </c>
      <c r="C7" s="30">
        <v>6561244932.2334127</v>
      </c>
      <c r="D7" s="31">
        <v>3805047.8661215431</v>
      </c>
      <c r="E7" s="30">
        <v>244382893.53457534</v>
      </c>
      <c r="F7" s="32">
        <v>43327971.899937466</v>
      </c>
      <c r="G7" s="29">
        <v>6269729018.9327803</v>
      </c>
      <c r="H7" s="47"/>
      <c r="I7" s="36"/>
      <c r="J7" s="43"/>
      <c r="K7" s="43"/>
      <c r="L7" s="43"/>
      <c r="M7" s="43"/>
      <c r="N7" s="43"/>
      <c r="O7" s="43"/>
    </row>
    <row r="8" spans="1:24" ht="15.75" x14ac:dyDescent="0.25">
      <c r="A8" s="50" t="s">
        <v>33</v>
      </c>
      <c r="B8" s="29">
        <v>14983388.666666666</v>
      </c>
      <c r="C8" s="30">
        <v>6439704984.2286882</v>
      </c>
      <c r="D8" s="31">
        <v>3999352.1014680527</v>
      </c>
      <c r="E8" s="30">
        <v>260734984.09957352</v>
      </c>
      <c r="F8" s="32">
        <v>43488116.612749055</v>
      </c>
      <c r="G8" s="29">
        <v>6131482531.414897</v>
      </c>
      <c r="H8" s="47">
        <v>6080349115.3192902</v>
      </c>
      <c r="I8" s="36">
        <v>100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5"/>
      <c r="U8" s="45"/>
      <c r="V8" s="45"/>
      <c r="W8" s="45"/>
      <c r="X8" s="45"/>
    </row>
    <row r="9" spans="1:24" ht="15.75" x14ac:dyDescent="0.25">
      <c r="A9" s="50" t="s">
        <v>34</v>
      </c>
      <c r="B9" s="29">
        <v>14737383.666666666</v>
      </c>
      <c r="C9" s="30">
        <v>6306392966.0931396</v>
      </c>
      <c r="D9" s="31">
        <v>213385911.00367573</v>
      </c>
      <c r="E9" s="30">
        <v>287705476.37957466</v>
      </c>
      <c r="F9" s="32">
        <v>43318595.030688085</v>
      </c>
      <c r="G9" s="29">
        <v>5761982983.6792002</v>
      </c>
      <c r="H9" s="47">
        <v>6063610152.2888746</v>
      </c>
      <c r="I9" s="36">
        <v>99.72470391563138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5"/>
      <c r="U9" s="45"/>
      <c r="V9" s="45"/>
      <c r="W9" s="45"/>
      <c r="X9" s="45"/>
    </row>
    <row r="10" spans="1:24" ht="15.75" x14ac:dyDescent="0.25">
      <c r="A10" s="50" t="s">
        <v>35</v>
      </c>
      <c r="B10" s="29">
        <v>13970626</v>
      </c>
      <c r="C10" s="30">
        <v>6162847326.2662134</v>
      </c>
      <c r="D10" s="31">
        <v>1253860258.5799222</v>
      </c>
      <c r="E10" s="30">
        <v>317616915.19500774</v>
      </c>
      <c r="F10" s="32">
        <v>41793546.353908405</v>
      </c>
      <c r="G10" s="29">
        <v>4549576606.1373749</v>
      </c>
      <c r="H10" s="47">
        <v>5678192785.0410633</v>
      </c>
      <c r="I10" s="36">
        <v>93.385966452732077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5"/>
      <c r="U10" s="45"/>
      <c r="V10" s="45"/>
      <c r="W10" s="45"/>
      <c r="X10" s="45"/>
    </row>
    <row r="11" spans="1:24" ht="15.75" x14ac:dyDescent="0.25">
      <c r="A11" s="50" t="s">
        <v>36</v>
      </c>
      <c r="B11" s="29">
        <v>14476405.333333334</v>
      </c>
      <c r="C11" s="30">
        <v>6293112935.2452955</v>
      </c>
      <c r="D11" s="31">
        <v>374967975.58861631</v>
      </c>
      <c r="E11" s="30">
        <v>267396123.25753817</v>
      </c>
      <c r="F11" s="32">
        <v>43718105.475647762</v>
      </c>
      <c r="G11" s="29">
        <v>5607030730.9234915</v>
      </c>
      <c r="H11" s="47">
        <v>5512518213.0387411</v>
      </c>
      <c r="I11" s="36">
        <v>90.6612121851702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5"/>
      <c r="U11" s="45"/>
      <c r="V11" s="45"/>
      <c r="W11" s="45"/>
      <c r="X11" s="45"/>
    </row>
    <row r="12" spans="1:24" ht="15.75" x14ac:dyDescent="0.25">
      <c r="A12" s="50" t="s">
        <v>37</v>
      </c>
      <c r="B12" s="29">
        <v>14498926</v>
      </c>
      <c r="C12" s="30">
        <v>6279176083.5453959</v>
      </c>
      <c r="D12" s="31">
        <v>311516339.13818908</v>
      </c>
      <c r="E12" s="30">
        <v>298257890.27686757</v>
      </c>
      <c r="F12" s="32">
        <v>43638359.949999325</v>
      </c>
      <c r="G12" s="29">
        <v>5625763494.1803398</v>
      </c>
      <c r="H12" s="47">
        <v>5386088453.7301016</v>
      </c>
      <c r="I12" s="36">
        <v>88.581894749431143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5"/>
      <c r="U12" s="45"/>
      <c r="V12" s="45"/>
      <c r="W12" s="45"/>
      <c r="X12" s="45"/>
    </row>
    <row r="13" spans="1:24" ht="15.75" x14ac:dyDescent="0.25">
      <c r="A13" s="50" t="s">
        <v>38</v>
      </c>
      <c r="B13" s="29">
        <v>14299636.333333334</v>
      </c>
      <c r="C13" s="30">
        <v>6192714937.017972</v>
      </c>
      <c r="D13" s="31">
        <v>346466903.89604366</v>
      </c>
      <c r="E13" s="30">
        <v>308143469.04321879</v>
      </c>
      <c r="F13" s="32">
        <v>42104459.934085667</v>
      </c>
      <c r="G13" s="29">
        <v>5496000104.1446238</v>
      </c>
      <c r="H13" s="47">
        <v>5319592733.8464575</v>
      </c>
      <c r="I13" s="36">
        <v>87.488277941868077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5"/>
      <c r="U13" s="45"/>
      <c r="V13" s="45"/>
      <c r="W13" s="45"/>
      <c r="X13" s="45"/>
    </row>
    <row r="14" spans="1:24" ht="15.75" x14ac:dyDescent="0.25">
      <c r="A14" s="50" t="s">
        <v>39</v>
      </c>
      <c r="B14" s="29">
        <v>14758797.666666666</v>
      </c>
      <c r="C14" s="30">
        <v>6339385930.0503159</v>
      </c>
      <c r="D14" s="31">
        <v>222638883.73069072</v>
      </c>
      <c r="E14" s="30">
        <v>291390769.81759298</v>
      </c>
      <c r="F14" s="32">
        <v>49460544.281199716</v>
      </c>
      <c r="G14" s="29">
        <v>5775895732.2208328</v>
      </c>
      <c r="H14" s="47">
        <v>5626172515.367322</v>
      </c>
      <c r="I14" s="36">
        <v>92.530419037820025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5"/>
      <c r="U14" s="45"/>
      <c r="V14" s="45"/>
      <c r="W14" s="45"/>
      <c r="X14" s="45"/>
    </row>
    <row r="15" spans="1:24" ht="15.75" x14ac:dyDescent="0.25">
      <c r="A15" s="50" t="s">
        <v>40</v>
      </c>
      <c r="B15" s="29">
        <v>15171722</v>
      </c>
      <c r="C15" s="30">
        <v>6607042683.391017</v>
      </c>
      <c r="D15" s="31">
        <v>125572799.1201237</v>
      </c>
      <c r="E15" s="30">
        <v>285387351.29264879</v>
      </c>
      <c r="F15" s="32">
        <v>53948902.768263184</v>
      </c>
      <c r="G15" s="29">
        <v>6142133630.20998</v>
      </c>
      <c r="H15" s="47">
        <v>5759948240.1889439</v>
      </c>
      <c r="I15" s="36">
        <v>94.7305513375358</v>
      </c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5"/>
      <c r="U15" s="45"/>
      <c r="V15" s="45"/>
      <c r="W15" s="45"/>
      <c r="X15" s="45"/>
    </row>
    <row r="16" spans="1:24" ht="15.75" x14ac:dyDescent="0.25">
      <c r="A16" s="50" t="s">
        <v>41</v>
      </c>
      <c r="B16" s="29">
        <v>15240117.666666666</v>
      </c>
      <c r="C16" s="30">
        <v>6579106121.8493776</v>
      </c>
      <c r="D16" s="31">
        <v>47984769.786128901</v>
      </c>
      <c r="E16" s="30">
        <v>307211277.799393</v>
      </c>
      <c r="F16" s="32">
        <v>53151894.074903063</v>
      </c>
      <c r="G16" s="29">
        <v>6170758180.1889534</v>
      </c>
      <c r="H16" s="47">
        <v>5896196911.6910973</v>
      </c>
      <c r="I16" s="36">
        <v>96.971354767044119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5"/>
      <c r="U16" s="45"/>
      <c r="V16" s="45"/>
      <c r="W16" s="45"/>
      <c r="X16" s="45"/>
    </row>
    <row r="17" spans="1:24" ht="15.75" x14ac:dyDescent="0.25">
      <c r="A17" s="50" t="s">
        <v>42</v>
      </c>
      <c r="B17" s="29">
        <v>15173247.333333334</v>
      </c>
      <c r="C17" s="30">
        <v>6558864406.4962301</v>
      </c>
      <c r="D17" s="31">
        <v>39352927.674324185</v>
      </c>
      <c r="E17" s="30">
        <v>401106900.38609004</v>
      </c>
      <c r="F17" s="32">
        <v>55919996.362176217</v>
      </c>
      <c r="G17" s="29">
        <v>6062484582.0736418</v>
      </c>
      <c r="H17" s="47">
        <v>6037818031.1733522</v>
      </c>
      <c r="I17" s="36">
        <v>99.300515754288156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5"/>
      <c r="U17" s="45"/>
      <c r="V17" s="45"/>
      <c r="W17" s="45"/>
      <c r="X17" s="45"/>
    </row>
    <row r="18" spans="1:24" ht="15.75" x14ac:dyDescent="0.25">
      <c r="A18" s="50" t="s">
        <v>43</v>
      </c>
      <c r="B18" s="29">
        <v>15685655.666666666</v>
      </c>
      <c r="C18" s="30">
        <v>6778193701.8399229</v>
      </c>
      <c r="D18" s="31">
        <v>9368307.5994178671</v>
      </c>
      <c r="E18" s="30">
        <v>338584070.31050009</v>
      </c>
      <c r="F18" s="32">
        <v>53445451.402344942</v>
      </c>
      <c r="G18" s="29">
        <v>6376795872.5276604</v>
      </c>
      <c r="H18" s="47">
        <v>6188043066.2500591</v>
      </c>
      <c r="I18" s="36">
        <v>101.77118038599851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5"/>
      <c r="U18" s="45"/>
      <c r="V18" s="45"/>
      <c r="W18" s="45"/>
      <c r="X18" s="45"/>
    </row>
    <row r="19" spans="1:24" ht="15.75" x14ac:dyDescent="0.25">
      <c r="A19" s="50" t="s">
        <v>44</v>
      </c>
      <c r="B19" s="29">
        <v>15856473.666666666</v>
      </c>
      <c r="C19" s="30">
        <v>6953482444.5537682</v>
      </c>
      <c r="D19" s="31">
        <v>7313851.3171763541</v>
      </c>
      <c r="E19" s="30">
        <v>323772512.15759879</v>
      </c>
      <c r="F19" s="32">
        <v>58175298.298491597</v>
      </c>
      <c r="G19" s="29">
        <v>6564220782.7805023</v>
      </c>
      <c r="H19" s="47">
        <v>6293564854.3926897</v>
      </c>
      <c r="I19" s="36">
        <v>103.50663646164999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5"/>
      <c r="U19" s="45"/>
      <c r="V19" s="45"/>
      <c r="W19" s="45"/>
      <c r="X19" s="45"/>
    </row>
    <row r="20" spans="1:24" ht="15.75" x14ac:dyDescent="0.25">
      <c r="A20" s="50" t="s">
        <v>45</v>
      </c>
      <c r="B20" s="29">
        <v>15769755.333333334</v>
      </c>
      <c r="C20" s="30">
        <v>6850185196.8910913</v>
      </c>
      <c r="D20" s="31">
        <v>8179559.0397699298</v>
      </c>
      <c r="E20" s="30">
        <v>335505925.48644233</v>
      </c>
      <c r="F20" s="32">
        <v>55184857.959732704</v>
      </c>
      <c r="G20" s="29">
        <v>6451314854.4051466</v>
      </c>
      <c r="H20" s="47">
        <v>6363704022.9467382</v>
      </c>
      <c r="I20" s="36">
        <v>104.66017497109735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5"/>
      <c r="U20" s="45"/>
      <c r="V20" s="45"/>
      <c r="W20" s="45"/>
      <c r="X20" s="45"/>
    </row>
    <row r="21" spans="1:24" ht="15.75" x14ac:dyDescent="0.25">
      <c r="A21" s="50" t="s">
        <v>46</v>
      </c>
      <c r="B21" s="29">
        <v>15681641.333333334</v>
      </c>
      <c r="C21" s="30">
        <v>6844527531.7381029</v>
      </c>
      <c r="D21" s="31">
        <v>6868048.1283265762</v>
      </c>
      <c r="E21" s="30">
        <v>364135906.15322226</v>
      </c>
      <c r="F21" s="32">
        <v>56735682.977783501</v>
      </c>
      <c r="G21" s="29">
        <v>6416787894.4787712</v>
      </c>
      <c r="H21" s="47">
        <v>6452279851.0480204</v>
      </c>
      <c r="I21" s="36">
        <v>106.11693060175871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5"/>
      <c r="U21" s="45"/>
      <c r="V21" s="45"/>
      <c r="W21" s="45"/>
      <c r="X21" s="45"/>
    </row>
    <row r="22" spans="1:24" ht="15.75" x14ac:dyDescent="0.25">
      <c r="A22" s="50" t="s">
        <v>47</v>
      </c>
      <c r="B22" s="29">
        <v>16249864.333333334</v>
      </c>
      <c r="C22" s="30">
        <v>7086877804.3559294</v>
      </c>
      <c r="D22" s="31">
        <v>5392615.6779784234</v>
      </c>
      <c r="E22" s="30">
        <v>372433530.68168145</v>
      </c>
      <c r="F22" s="32">
        <v>56165762.938005663</v>
      </c>
      <c r="G22" s="29">
        <v>6652885895.0582628</v>
      </c>
      <c r="H22" s="47">
        <v>6521302356.6806707</v>
      </c>
      <c r="I22" s="36">
        <v>107.25210399926559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5"/>
      <c r="U22" s="45"/>
      <c r="V22" s="45"/>
      <c r="W22" s="45"/>
      <c r="X22" s="45"/>
    </row>
    <row r="23" spans="1:24" ht="15.75" x14ac:dyDescent="0.25">
      <c r="A23" s="50" t="s">
        <v>24</v>
      </c>
      <c r="B23" s="29">
        <v>16407715.333333334</v>
      </c>
      <c r="C23" s="30">
        <v>7232962389.1721306</v>
      </c>
      <c r="D23" s="31">
        <v>4579044.4634406865</v>
      </c>
      <c r="E23" s="30">
        <v>366279113.27821261</v>
      </c>
      <c r="F23" s="32">
        <v>59123603.674276203</v>
      </c>
      <c r="G23" s="29">
        <v>6802980627.7561998</v>
      </c>
      <c r="H23" s="47">
        <v>6580992317.9245949</v>
      </c>
      <c r="I23" s="36">
        <v>108.23379041417122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5"/>
      <c r="U23" s="45"/>
      <c r="V23" s="45"/>
      <c r="W23" s="45"/>
      <c r="X23" s="45"/>
    </row>
    <row r="24" spans="1:24" ht="15.75" x14ac:dyDescent="0.25">
      <c r="A24" s="50" t="s">
        <v>25</v>
      </c>
      <c r="B24" s="29">
        <v>16295109.666666666</v>
      </c>
      <c r="C24" s="30">
        <v>7117015267.0387335</v>
      </c>
      <c r="D24" s="31">
        <v>4573162.9064444937</v>
      </c>
      <c r="E24" s="30">
        <v>386667580.18400031</v>
      </c>
      <c r="F24" s="32">
        <v>57367333.778215498</v>
      </c>
      <c r="G24" s="29">
        <v>6668407190.1700716</v>
      </c>
      <c r="H24" s="47">
        <v>6635265401.8658257</v>
      </c>
      <c r="I24" s="36">
        <v>109.12638856786097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5"/>
      <c r="U24" s="45"/>
      <c r="V24" s="45"/>
      <c r="W24" s="45"/>
      <c r="X24" s="45"/>
    </row>
    <row r="25" spans="1:24" ht="15.75" x14ac:dyDescent="0.25">
      <c r="A25" s="50" t="s">
        <v>26</v>
      </c>
      <c r="B25" s="29">
        <v>16194976.333333334</v>
      </c>
      <c r="C25" s="30">
        <v>7080205342.9099998</v>
      </c>
      <c r="D25" s="31">
        <v>4675231.085</v>
      </c>
      <c r="E25" s="30">
        <v>406529832.39999992</v>
      </c>
      <c r="F25" s="32">
        <v>57430650.199999996</v>
      </c>
      <c r="G25" s="29">
        <v>6611569629</v>
      </c>
      <c r="H25" s="47">
        <v>6683960835.4961338</v>
      </c>
      <c r="I25" s="36">
        <v>109.92725431926364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5"/>
      <c r="U25" s="45"/>
      <c r="V25" s="45"/>
      <c r="W25" s="45"/>
      <c r="X25" s="45"/>
    </row>
    <row r="26" spans="1:24" ht="15.75" x14ac:dyDescent="0.25">
      <c r="A26" s="50" t="s">
        <v>27</v>
      </c>
      <c r="B26" s="29">
        <v>16720774.666666666</v>
      </c>
      <c r="C26" s="30">
        <v>7297306361.5133009</v>
      </c>
      <c r="D26" s="31">
        <v>4790480.0015792027</v>
      </c>
      <c r="E26" s="30">
        <v>420669374.58553523</v>
      </c>
      <c r="F26" s="32">
        <v>56900796.032771498</v>
      </c>
      <c r="G26" s="29">
        <v>6814945710.953414</v>
      </c>
      <c r="H26" s="47">
        <v>6724475789.4699211</v>
      </c>
      <c r="I26" s="36">
        <v>110.59358043319864</v>
      </c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5"/>
      <c r="U26" s="45"/>
      <c r="V26" s="45"/>
      <c r="W26" s="45"/>
      <c r="X26" s="45"/>
    </row>
    <row r="27" spans="1:24" ht="15.75" x14ac:dyDescent="0.25">
      <c r="A27" s="50" t="s">
        <v>28</v>
      </c>
      <c r="B27" s="29">
        <v>16864249.333333332</v>
      </c>
      <c r="C27" s="30">
        <v>7431204243.5299997</v>
      </c>
      <c r="D27" s="31">
        <v>3992013.81</v>
      </c>
      <c r="E27" s="30">
        <v>403402681.30000001</v>
      </c>
      <c r="F27" s="32">
        <v>58921259.890000008</v>
      </c>
      <c r="G27" s="29">
        <v>6964888288</v>
      </c>
      <c r="H27" s="47">
        <v>6764952704.5308714</v>
      </c>
      <c r="I27" s="36">
        <v>111.25928094304223</v>
      </c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5"/>
      <c r="U27" s="45"/>
      <c r="V27" s="45"/>
      <c r="W27" s="45"/>
      <c r="X27" s="45"/>
    </row>
    <row r="28" spans="1:24" ht="16.5" thickBot="1" x14ac:dyDescent="0.3">
      <c r="A28" s="42" t="s">
        <v>29</v>
      </c>
      <c r="B28" s="37">
        <v>16762724.666666666</v>
      </c>
      <c r="C28" s="38">
        <v>7300232291.1920366</v>
      </c>
      <c r="D28" s="39">
        <v>9161457.1042030361</v>
      </c>
      <c r="E28" s="38">
        <v>423045034.52495891</v>
      </c>
      <c r="F28" s="40">
        <v>57349161.710594751</v>
      </c>
      <c r="G28" s="37">
        <v>6810676637.9432802</v>
      </c>
      <c r="H28" s="48">
        <v>6800520066.4741735</v>
      </c>
      <c r="I28" s="41">
        <v>111.84423686035446</v>
      </c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5"/>
      <c r="U28" s="45"/>
      <c r="V28" s="45"/>
      <c r="W28" s="45"/>
      <c r="X28" s="45"/>
    </row>
    <row r="29" spans="1:24" x14ac:dyDescent="0.25">
      <c r="A29" s="25" t="s">
        <v>7</v>
      </c>
      <c r="M29" s="43"/>
      <c r="N29" s="43"/>
      <c r="O29" s="43"/>
      <c r="P29" s="43"/>
      <c r="Q29" s="43"/>
    </row>
    <row r="30" spans="1:24" ht="33" customHeight="1" x14ac:dyDescent="0.25">
      <c r="A30" s="55" t="s">
        <v>22</v>
      </c>
      <c r="B30" s="55"/>
      <c r="C30" s="55"/>
      <c r="D30" s="55"/>
      <c r="E30" s="55"/>
      <c r="F30" s="55"/>
    </row>
    <row r="31" spans="1:24" x14ac:dyDescent="0.25">
      <c r="B31" s="24"/>
      <c r="C31" s="24"/>
      <c r="D31" s="24"/>
      <c r="E31" s="24"/>
      <c r="F31" s="24"/>
    </row>
    <row r="32" spans="1:24" x14ac:dyDescent="0.25">
      <c r="B32" s="24"/>
      <c r="C32" s="24"/>
      <c r="D32" s="24"/>
      <c r="E32" s="24"/>
      <c r="F32" s="24"/>
    </row>
    <row r="33" spans="2:6" x14ac:dyDescent="0.25">
      <c r="B33" s="24"/>
      <c r="C33" s="24"/>
      <c r="D33" s="24"/>
      <c r="E33" s="24"/>
      <c r="F33" s="24"/>
    </row>
    <row r="34" spans="2:6" x14ac:dyDescent="0.25">
      <c r="B34" s="24"/>
      <c r="C34" s="24"/>
      <c r="D34" s="24"/>
      <c r="E34" s="24"/>
      <c r="F34" s="24"/>
    </row>
    <row r="35" spans="2:6" x14ac:dyDescent="0.25">
      <c r="B35" s="24"/>
      <c r="C35" s="24"/>
      <c r="D35" s="24"/>
      <c r="E35" s="24"/>
      <c r="F35" s="24"/>
    </row>
    <row r="36" spans="2:6" x14ac:dyDescent="0.25">
      <c r="B36" s="24"/>
      <c r="C36" s="24"/>
      <c r="D36" s="24"/>
      <c r="E36" s="24"/>
      <c r="F36" s="24"/>
    </row>
    <row r="37" spans="2:6" x14ac:dyDescent="0.25">
      <c r="B37" s="24"/>
      <c r="C37" s="24"/>
      <c r="D37" s="24"/>
      <c r="E37" s="24"/>
      <c r="F37" s="24"/>
    </row>
  </sheetData>
  <mergeCells count="5">
    <mergeCell ref="D3:F3"/>
    <mergeCell ref="G3:I3"/>
    <mergeCell ref="A1:F1"/>
    <mergeCell ref="A30:F30"/>
    <mergeCell ref="A2:F2"/>
  </mergeCells>
  <phoneticPr fontId="3" type="noConversion"/>
  <conditionalFormatting sqref="A5:I28">
    <cfRule type="cellIs" dxfId="4" priority="1" operator="less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7E8F9-79C5-4DFC-835D-20A8350C4DAE}">
  <dimension ref="A1:F27"/>
  <sheetViews>
    <sheetView showGridLines="0" tabSelected="1" zoomScaleNormal="100" workbookViewId="0">
      <selection activeCell="F13" sqref="F13:F16"/>
    </sheetView>
  </sheetViews>
  <sheetFormatPr baseColWidth="10" defaultRowHeight="15" x14ac:dyDescent="0.25"/>
  <cols>
    <col min="2" max="2" width="16.28515625" bestFit="1" customWidth="1"/>
    <col min="3" max="3" width="17.5703125" bestFit="1" customWidth="1"/>
    <col min="4" max="4" width="19.28515625" customWidth="1"/>
    <col min="5" max="5" width="19.140625" customWidth="1"/>
    <col min="6" max="6" width="31.140625" customWidth="1"/>
  </cols>
  <sheetData>
    <row r="1" spans="1:6" ht="18.75" x14ac:dyDescent="0.25">
      <c r="A1" s="54" t="s">
        <v>1</v>
      </c>
      <c r="B1" s="54"/>
      <c r="C1" s="54"/>
      <c r="D1" s="54"/>
      <c r="E1" s="54"/>
      <c r="F1" s="54"/>
    </row>
    <row r="2" spans="1:6" ht="15" customHeight="1" thickBot="1" x14ac:dyDescent="0.3">
      <c r="A2" s="56" t="s">
        <v>6</v>
      </c>
      <c r="B2" s="56"/>
      <c r="C2" s="56"/>
      <c r="D2" s="56"/>
      <c r="E2" s="56"/>
      <c r="F2" s="56"/>
    </row>
    <row r="3" spans="1:6" ht="29.25" customHeight="1" x14ac:dyDescent="0.25">
      <c r="A3" s="57" t="s">
        <v>0</v>
      </c>
      <c r="B3" s="59" t="s">
        <v>8</v>
      </c>
      <c r="C3" s="60"/>
      <c r="D3" s="60"/>
      <c r="E3" s="60"/>
      <c r="F3" s="61"/>
    </row>
    <row r="4" spans="1:6" ht="48" thickBot="1" x14ac:dyDescent="0.3">
      <c r="A4" s="58"/>
      <c r="B4" s="14" t="s">
        <v>2</v>
      </c>
      <c r="C4" s="14" t="s">
        <v>3</v>
      </c>
      <c r="D4" s="14" t="s">
        <v>4</v>
      </c>
      <c r="E4" s="14" t="s">
        <v>5</v>
      </c>
      <c r="F4" s="15" t="s">
        <v>23</v>
      </c>
    </row>
    <row r="5" spans="1:6" ht="15.75" x14ac:dyDescent="0.25">
      <c r="A5" s="50" t="s">
        <v>33</v>
      </c>
      <c r="B5" s="16">
        <v>100</v>
      </c>
      <c r="C5" s="17">
        <v>100</v>
      </c>
      <c r="D5" s="18">
        <v>100</v>
      </c>
      <c r="E5" s="17">
        <v>100</v>
      </c>
      <c r="F5" s="19">
        <v>100</v>
      </c>
    </row>
    <row r="6" spans="1:6" ht="15.75" x14ac:dyDescent="0.25">
      <c r="A6" s="50" t="s">
        <v>34</v>
      </c>
      <c r="B6" s="16">
        <v>100.72312922354322</v>
      </c>
      <c r="C6" s="17">
        <v>99.903196235377322</v>
      </c>
      <c r="D6" s="18">
        <v>100.59606295000943</v>
      </c>
      <c r="E6" s="17">
        <v>100.71288980800036</v>
      </c>
      <c r="F6" s="19">
        <v>99.72470391563138</v>
      </c>
    </row>
    <row r="7" spans="1:6" ht="15.75" x14ac:dyDescent="0.25">
      <c r="A7" s="50" t="s">
        <v>35</v>
      </c>
      <c r="B7" s="16">
        <v>99.81410351274414</v>
      </c>
      <c r="C7" s="17">
        <v>94.091770702523348</v>
      </c>
      <c r="D7" s="18">
        <v>99.408453280960373</v>
      </c>
      <c r="E7" s="17">
        <v>99.795528721263125</v>
      </c>
      <c r="F7" s="19">
        <v>93.385966452732077</v>
      </c>
    </row>
    <row r="8" spans="1:6" ht="15.75" x14ac:dyDescent="0.25">
      <c r="A8" s="50" t="s">
        <v>36</v>
      </c>
      <c r="B8" s="16">
        <v>98.763331819127913</v>
      </c>
      <c r="C8" s="17">
        <v>91.584913381771898</v>
      </c>
      <c r="D8" s="18">
        <v>98.220333668105965</v>
      </c>
      <c r="E8" s="17">
        <v>98.73627382006471</v>
      </c>
      <c r="F8" s="19">
        <v>90.6612121851702</v>
      </c>
    </row>
    <row r="9" spans="1:6" ht="15.75" x14ac:dyDescent="0.25">
      <c r="A9" s="50" t="s">
        <v>37</v>
      </c>
      <c r="B9" s="16">
        <v>98.134241569772811</v>
      </c>
      <c r="C9" s="17">
        <v>89.749572266543041</v>
      </c>
      <c r="D9" s="18">
        <v>97.41211421436293</v>
      </c>
      <c r="E9" s="17">
        <v>98.102433434295577</v>
      </c>
      <c r="F9" s="19">
        <v>88.581894749431143</v>
      </c>
    </row>
    <row r="10" spans="1:6" ht="15.75" x14ac:dyDescent="0.25">
      <c r="A10" s="50" t="s">
        <v>38</v>
      </c>
      <c r="B10" s="16">
        <v>97.688753315927585</v>
      </c>
      <c r="C10" s="17">
        <v>88.781959922426907</v>
      </c>
      <c r="D10" s="18">
        <v>96.864807024662653</v>
      </c>
      <c r="E10" s="17">
        <v>97.65879055594317</v>
      </c>
      <c r="F10" s="19">
        <v>87.488277941868077</v>
      </c>
    </row>
    <row r="11" spans="1:6" ht="15.75" x14ac:dyDescent="0.25">
      <c r="A11" s="50" t="s">
        <v>39</v>
      </c>
      <c r="B11" s="16">
        <v>98.380583346548988</v>
      </c>
      <c r="C11" s="17">
        <v>93.517930484868202</v>
      </c>
      <c r="D11" s="18">
        <v>97.692259282752985</v>
      </c>
      <c r="E11" s="17">
        <v>98.324948223474991</v>
      </c>
      <c r="F11" s="19">
        <v>92.530419037820025</v>
      </c>
    </row>
    <row r="12" spans="1:6" ht="15.75" x14ac:dyDescent="0.25">
      <c r="A12" s="50" t="s">
        <v>40</v>
      </c>
      <c r="B12" s="16">
        <v>99.610830004318146</v>
      </c>
      <c r="C12" s="17">
        <v>95.726887816838484</v>
      </c>
      <c r="D12" s="18">
        <v>98.899939600629011</v>
      </c>
      <c r="E12" s="17">
        <v>99.522967178205079</v>
      </c>
      <c r="F12" s="19">
        <v>94.7305513375358</v>
      </c>
    </row>
    <row r="13" spans="1:6" ht="15.75" x14ac:dyDescent="0.25">
      <c r="A13" s="50" t="s">
        <v>41</v>
      </c>
      <c r="B13" s="16">
        <v>100.78621376252369</v>
      </c>
      <c r="C13" s="17">
        <v>97.936381121910983</v>
      </c>
      <c r="D13" s="18">
        <v>100.08737128062428</v>
      </c>
      <c r="E13" s="17">
        <v>100.66859009127624</v>
      </c>
      <c r="F13" s="19">
        <v>96.971354767044119</v>
      </c>
    </row>
    <row r="14" spans="1:6" ht="15.75" x14ac:dyDescent="0.25">
      <c r="A14" s="50" t="s">
        <v>42</v>
      </c>
      <c r="B14" s="16">
        <v>102.2211021849502</v>
      </c>
      <c r="C14" s="17">
        <v>100.57643867971396</v>
      </c>
      <c r="D14" s="18">
        <v>101.20220216256331</v>
      </c>
      <c r="E14" s="17">
        <v>102.05846229532236</v>
      </c>
      <c r="F14" s="19">
        <v>99.300515754288156</v>
      </c>
    </row>
    <row r="15" spans="1:6" ht="15.75" x14ac:dyDescent="0.25">
      <c r="A15" s="50" t="s">
        <v>43</v>
      </c>
      <c r="B15" s="16">
        <v>103.94072830460262</v>
      </c>
      <c r="C15" s="17">
        <v>103.13342344058771</v>
      </c>
      <c r="D15" s="18">
        <v>102.80032155913148</v>
      </c>
      <c r="E15" s="17">
        <v>103.77373339638984</v>
      </c>
      <c r="F15" s="19">
        <v>101.77118038599851</v>
      </c>
    </row>
    <row r="16" spans="1:6" ht="15.75" x14ac:dyDescent="0.25">
      <c r="A16" s="50" t="s">
        <v>44</v>
      </c>
      <c r="B16" s="16">
        <v>105.29837714421171</v>
      </c>
      <c r="C16" s="17">
        <v>104.95563931543097</v>
      </c>
      <c r="D16" s="18">
        <v>104.05744576679383</v>
      </c>
      <c r="E16" s="17">
        <v>105.12368240819279</v>
      </c>
      <c r="F16" s="19">
        <v>103.50663646164999</v>
      </c>
    </row>
    <row r="17" spans="1:6" ht="15.75" x14ac:dyDescent="0.25">
      <c r="A17" s="50" t="s">
        <v>45</v>
      </c>
      <c r="B17" s="16">
        <v>106.36069802342452</v>
      </c>
      <c r="C17" s="17">
        <v>106.17470506679322</v>
      </c>
      <c r="D17" s="18">
        <v>105.04821227563981</v>
      </c>
      <c r="E17" s="17">
        <v>106.18500428618067</v>
      </c>
      <c r="F17" s="19">
        <v>104.66017497109735</v>
      </c>
    </row>
    <row r="18" spans="1:6" ht="15.75" x14ac:dyDescent="0.25">
      <c r="A18" s="50" t="s">
        <v>46</v>
      </c>
      <c r="B18" s="16">
        <v>107.48017175011819</v>
      </c>
      <c r="C18" s="17">
        <v>107.42225392735388</v>
      </c>
      <c r="D18" s="18">
        <v>106.36483329482745</v>
      </c>
      <c r="E18" s="17">
        <v>107.30865858173217</v>
      </c>
      <c r="F18" s="19">
        <v>106.11693060175871</v>
      </c>
    </row>
    <row r="19" spans="1:6" ht="15.75" x14ac:dyDescent="0.25">
      <c r="A19" s="50" t="s">
        <v>47</v>
      </c>
      <c r="B19" s="16">
        <v>108.6898614583089</v>
      </c>
      <c r="C19" s="17">
        <v>108.64828195337795</v>
      </c>
      <c r="D19" s="18">
        <v>107.48639188025508</v>
      </c>
      <c r="E19" s="17">
        <v>108.51561178333485</v>
      </c>
      <c r="F19" s="19">
        <v>107.25210399926559</v>
      </c>
    </row>
    <row r="20" spans="1:6" ht="15.75" x14ac:dyDescent="0.25">
      <c r="A20" s="50" t="s">
        <v>24</v>
      </c>
      <c r="B20" s="16">
        <v>109.7851041672625</v>
      </c>
      <c r="C20" s="17">
        <v>109.75492630234118</v>
      </c>
      <c r="D20" s="18">
        <v>108.45344423523929</v>
      </c>
      <c r="E20" s="17">
        <v>109.61435177689526</v>
      </c>
      <c r="F20" s="19">
        <v>108.23379041417122</v>
      </c>
    </row>
    <row r="21" spans="1:6" ht="15.75" x14ac:dyDescent="0.25">
      <c r="A21" s="50" t="s">
        <v>25</v>
      </c>
      <c r="B21" s="16">
        <v>110.83077379217193</v>
      </c>
      <c r="C21" s="17">
        <v>110.81538464338226</v>
      </c>
      <c r="D21" s="18">
        <v>109.33355440281474</v>
      </c>
      <c r="E21" s="17">
        <v>110.65832256915331</v>
      </c>
      <c r="F21" s="19">
        <v>109.12638856786097</v>
      </c>
    </row>
    <row r="22" spans="1:6" ht="15.75" x14ac:dyDescent="0.25">
      <c r="A22" s="50" t="s">
        <v>26</v>
      </c>
      <c r="B22" s="16">
        <v>111.754362082919</v>
      </c>
      <c r="C22" s="17">
        <v>111.74814306626979</v>
      </c>
      <c r="D22" s="18">
        <v>110.12231668864165</v>
      </c>
      <c r="E22" s="17">
        <v>111.58527309136392</v>
      </c>
      <c r="F22" s="19">
        <v>109.92725431926364</v>
      </c>
    </row>
    <row r="23" spans="1:6" ht="15.75" x14ac:dyDescent="0.25">
      <c r="A23" s="50" t="s">
        <v>27</v>
      </c>
      <c r="B23" s="16">
        <v>112.5790020881149</v>
      </c>
      <c r="C23" s="17">
        <v>112.5756544648204</v>
      </c>
      <c r="D23" s="18">
        <v>110.7842006077272</v>
      </c>
      <c r="E23" s="17">
        <v>112.41246335924424</v>
      </c>
      <c r="F23" s="19">
        <v>110.59358043319864</v>
      </c>
    </row>
    <row r="24" spans="1:6" ht="15.75" x14ac:dyDescent="0.25">
      <c r="A24" s="50" t="s">
        <v>28</v>
      </c>
      <c r="B24" s="16">
        <v>113.35588411409137</v>
      </c>
      <c r="C24" s="17">
        <v>113.35531910269169</v>
      </c>
      <c r="D24" s="18">
        <v>111.44169995314961</v>
      </c>
      <c r="E24" s="17">
        <v>113.19527775541742</v>
      </c>
      <c r="F24" s="19">
        <v>111.25928094304223</v>
      </c>
    </row>
    <row r="25" spans="1:6" ht="16.5" thickBot="1" x14ac:dyDescent="0.3">
      <c r="A25" s="44" t="s">
        <v>29</v>
      </c>
      <c r="B25" s="20">
        <v>114.07388593756423</v>
      </c>
      <c r="C25" s="21">
        <v>114.05577318433218</v>
      </c>
      <c r="D25" s="22">
        <v>112.04093001715572</v>
      </c>
      <c r="E25" s="21">
        <v>113.91809631514478</v>
      </c>
      <c r="F25" s="23">
        <v>111.84423686035446</v>
      </c>
    </row>
    <row r="26" spans="1:6" x14ac:dyDescent="0.25">
      <c r="A26" s="25" t="s">
        <v>7</v>
      </c>
    </row>
    <row r="27" spans="1:6" ht="27" customHeight="1" x14ac:dyDescent="0.25">
      <c r="A27" s="55" t="s">
        <v>22</v>
      </c>
      <c r="B27" s="55"/>
      <c r="C27" s="55"/>
      <c r="D27" s="55"/>
      <c r="E27" s="55"/>
      <c r="F27" s="55"/>
    </row>
  </sheetData>
  <mergeCells count="5">
    <mergeCell ref="A2:F2"/>
    <mergeCell ref="A1:F1"/>
    <mergeCell ref="A27:F27"/>
    <mergeCell ref="A3:A4"/>
    <mergeCell ref="B3:F3"/>
  </mergeCells>
  <phoneticPr fontId="3" type="noConversion"/>
  <conditionalFormatting sqref="A3 A5:F25">
    <cfRule type="cellIs" dxfId="3" priority="2" operator="lessThan">
      <formula>0</formula>
    </cfRule>
  </conditionalFormatting>
  <conditionalFormatting sqref="B6:B25">
    <cfRule type="cellIs" dxfId="2" priority="6" operator="lessThan">
      <formula>0</formula>
    </cfRule>
  </conditionalFormatting>
  <conditionalFormatting sqref="C19:F25">
    <cfRule type="cellIs" dxfId="1" priority="5" operator="lessThan">
      <formula>0</formula>
    </cfRule>
  </conditionalFormatting>
  <conditionalFormatting sqref="F20:F25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0. INDICE</vt:lpstr>
      <vt:lpstr>1. HORAS TOTALES</vt:lpstr>
      <vt:lpstr>2.HORAS TOTALES EN INDICE</vt:lpstr>
      <vt:lpstr>'0. INDICE'!Área_de_impresión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2023-11-13T13:07:36Z</dcterms:created>
  <dcterms:modified xsi:type="dcterms:W3CDTF">2025-05-06T14:57:25Z</dcterms:modified>
</cp:coreProperties>
</file>