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ESTION\EXCEL\AFILIACIÓN\Afiliacion 2022\Mayo proximo\Afiliacion quincenal\"/>
    </mc:Choice>
  </mc:AlternateContent>
  <xr:revisionPtr revIDLastSave="0" documentId="13_ncr:1_{0A0BE18C-97EF-4F5E-BEF7-9F453EFC605E}" xr6:coauthVersionLast="47" xr6:coauthVersionMax="47" xr10:uidLastSave="{00000000-0000-0000-0000-000000000000}"/>
  <bookViews>
    <workbookView xWindow="20370" yWindow="-90" windowWidth="29040" windowHeight="15840" tabRatio="856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</sheet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_xlnm.Print_Area" localSheetId="2">'AFILIADOS POR SECCIONES'!$B$2:$G$33</definedName>
    <definedName name="_xlnm.Print_Area" localSheetId="3">'EVOLUCION DIARIA'!$B$2:$J$19</definedName>
    <definedName name="_xlnm.Print_Area" localSheetId="4">'POR PROVINCIAS'!$B$1:$E$75</definedName>
    <definedName name="_xlnm.Print_Area" localSheetId="1">'PREVISION CIERRE'!$A$1:$L$19</definedName>
    <definedName name="_xlnm.Print_Area" localSheetId="0">TÍTULO!$B$6:$I$33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5" l="1"/>
  <c r="J14" i="5" l="1"/>
  <c r="J15" i="5"/>
  <c r="J16" i="5"/>
  <c r="J17" i="5"/>
  <c r="J19" i="5" l="1"/>
  <c r="J8" i="5" l="1"/>
  <c r="J9" i="5"/>
  <c r="J10" i="5"/>
  <c r="J11" i="5"/>
  <c r="J12" i="5"/>
  <c r="J13" i="5"/>
  <c r="J7" i="5"/>
</calcChain>
</file>

<file path=xl/sharedStrings.xml><?xml version="1.0" encoding="utf-8"?>
<sst xmlns="http://schemas.openxmlformats.org/spreadsheetml/2006/main" count="137" uniqueCount="137">
  <si>
    <t>TOTAL</t>
  </si>
  <si>
    <t>FECHA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</si>
  <si>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</si>
  <si>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</si>
  <si>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</si>
  <si>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</si>
  <si>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</si>
  <si>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</si>
  <si>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</si>
  <si>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</si>
  <si>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</si>
  <si>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</si>
  <si>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</si>
  <si>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</si>
  <si>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</si>
  <si>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</si>
  <si>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</si>
  <si>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</si>
  <si>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</si>
  <si>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</si>
  <si>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</si>
  <si>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</si>
  <si>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</si>
  <si>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</si>
  <si>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</si>
  <si>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</si>
  <si>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</si>
  <si>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</si>
  <si>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</si>
  <si>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</si>
  <si>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</si>
  <si>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</si>
  <si>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</si>
  <si>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</si>
  <si>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</si>
  <si>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</si>
  <si>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</si>
  <si>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</si>
  <si>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</si>
  <si>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</si>
  <si>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</si>
  <si>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</si>
  <si>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</si>
  <si>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</si>
  <si>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</si>
  <si>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</si>
  <si>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</si>
  <si>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</si>
  <si>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</si>
  <si>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</si>
  <si>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</si>
  <si>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</si>
  <si>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</si>
  <si>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</si>
  <si>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</si>
  <si>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</si>
  <si>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</si>
  <si>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</si>
  <si>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</si>
  <si>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</si>
  <si>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</si>
  <si>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</si>
  <si>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</si>
  <si>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</si>
  <si>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</si>
  <si>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</si>
  <si>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</si>
  <si>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</si>
  <si>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</si>
  <si>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</si>
  <si>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</si>
  <si>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</si>
  <si>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</si>
  <si>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</si>
  <si>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</si>
  <si>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</si>
  <si>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</si>
  <si>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</si>
  <si>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</si>
  <si>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</si>
  <si>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</si>
  <si>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</si>
  <si>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</si>
  <si>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</si>
  <si>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</si>
  <si>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</si>
  <si>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</si>
  <si>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</si>
  <si>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</si>
  <si>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</si>
  <si>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</si>
  <si>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</si>
  <si>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</si>
  <si>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</si>
  <si>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</si>
  <si>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</si>
  <si>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</si>
  <si>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</si>
  <si>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</si>
  <si>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</si>
  <si>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</si>
  <si>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</si>
  <si>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</si>
  <si>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</si>
  <si>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</si>
  <si>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</si>
  <si>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</si>
  <si>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</si>
  <si>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</si>
  <si>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</si>
  <si>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</si>
  <si>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</si>
  <si>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</si>
  <si>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</si>
  <si>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</si>
  <si>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</si>
  <si>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</si>
  <si>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</si>
  <si>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</si>
  <si>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</si>
  <si>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</si>
  <si>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</si>
  <si>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</si>
  <si>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</si>
  <si>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</si>
  <si>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</si>
  <si>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Variación absoluta</t>
  </si>
  <si>
    <t>Variación relativa</t>
  </si>
  <si>
    <t>AFILIADOS POR SECCIONES CON AJUSTE ESTACIONAL *</t>
  </si>
  <si>
    <t>- En términos desestacionalizados, la afiliación media prevista para</t>
  </si>
  <si>
    <t>febrero de 2022</t>
  </si>
  <si>
    <t>Media desde el 2 de mayo al 18 de mayo</t>
  </si>
  <si>
    <t>EVOLUCIÓN DIARIA DE LA AFILIACIÓN (Desde el 02 de mayo al 18 de mayo del 2022)</t>
  </si>
  <si>
    <t>Desde el 2 de mayo al 18 de mayo</t>
  </si>
  <si>
    <t>PERIODO: 1-18 DE MAYO DE 2022</t>
  </si>
  <si>
    <t>36.626 personas.</t>
  </si>
  <si>
    <t>mayo es de 20.028.350 personas. Esto supone un crecimiento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</si>
</sst>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dd\ mmmm\ yyyy"/>
    <numFmt numFmtId="166" formatCode="_(&quot;€&quot;* #,##0.00_);_(&quot;€&quot;* \(#,##0.00\);_(&quot;€&quot;* &quot;-&quot;??_);_(@_)"/>
    <numFmt numFmtId="167" formatCode="_-* #,##0\ _P_t_s_-;\-* #,##0\ _P_t_s_-;_-* &quot;-&quot;\ _P_t_s_-;_-@_-"/>
    <numFmt numFmtId="168" formatCode="_(* #,##0_);_(* \(#,##0\);_(* &quot;-&quot;_);_(@_)"/>
    <numFmt numFmtId="169" formatCode="_(* #,##0.00_);_(* \(#,##0.00\);_(* &quot;-&quot;??_);_(@_)"/>
    <numFmt numFmtId="170" formatCode="_-* #,##0\ _€_-;\-* #,##0\ _€_-;_-* &quot;-&quot;??\ _€_-;_-@_-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90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7" fontId="17" fillId="0" borderId="0" applyFont="0" applyFill="0" applyBorder="0" applyAlignment="0" applyProtection="0"/>
    <xf numFmtId="168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44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  <xf numFmtId="0" fontId="28" fillId="0" borderId="0"/>
  </cellStyleXfs>
  <cellXfs count="96">
    <xf numFmtId="0" fontId="0" fillId="0" borderId="0" xfId="0"/>
    <xf numFmtId="0" fontId="29" fillId="0" borderId="0" xfId="0" applyFont="1"/>
    <xf numFmtId="165" fontId="3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8" fillId="0" borderId="0" xfId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3" fontId="29" fillId="0" borderId="0" xfId="0" applyNumberFormat="1" applyFont="1"/>
    <xf numFmtId="0" fontId="29" fillId="0" borderId="0" xfId="0" applyFont="1" applyFill="1"/>
    <xf numFmtId="165" fontId="38" fillId="0" borderId="0" xfId="0" applyNumberFormat="1" applyFont="1" applyFill="1" applyBorder="1" applyAlignment="1">
      <alignment horizontal="left"/>
    </xf>
    <xf numFmtId="14" fontId="40" fillId="0" borderId="0" xfId="176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38" fillId="0" borderId="0" xfId="0" applyNumberFormat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 wrapText="1"/>
    </xf>
    <xf numFmtId="3" fontId="40" fillId="24" borderId="0" xfId="176" applyNumberFormat="1" applyFont="1" applyFill="1" applyBorder="1" applyAlignment="1">
      <alignment horizontal="left" vertical="center"/>
    </xf>
    <xf numFmtId="3" fontId="42" fillId="24" borderId="0" xfId="176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165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39" fillId="0" borderId="0" xfId="179" applyNumberFormat="1" applyFont="1" applyBorder="1" applyAlignment="1">
      <alignment horizontal="right" vertical="center" wrapText="1"/>
    </xf>
    <xf numFmtId="10" fontId="39" fillId="0" borderId="0" xfId="178" applyNumberFormat="1" applyFont="1" applyBorder="1" applyAlignment="1">
      <alignment horizontal="right" vertical="center" wrapText="1"/>
    </xf>
    <xf numFmtId="10" fontId="41" fillId="0" borderId="0" xfId="178" applyNumberFormat="1" applyFont="1" applyBorder="1" applyAlignment="1">
      <alignment horizontal="right"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left" vertical="center"/>
    </xf>
    <xf numFmtId="0" fontId="29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29" fillId="0" borderId="0" xfId="0" applyNumberFormat="1" applyFont="1"/>
    <xf numFmtId="3" fontId="29" fillId="0" borderId="0" xfId="0" applyNumberFormat="1" applyFont="1" applyFill="1"/>
    <xf numFmtId="0" fontId="0" fillId="0" borderId="0" xfId="0" applyFill="1" applyProtection="1">
      <protection locked="0"/>
    </xf>
    <xf numFmtId="0" fontId="46" fillId="0" borderId="0" xfId="0" applyFont="1"/>
    <xf numFmtId="0" fontId="29" fillId="0" borderId="0" xfId="0" applyFont="1" applyProtection="1">
      <protection locked="0"/>
    </xf>
    <xf numFmtId="0" fontId="46" fillId="0" borderId="0" xfId="0" applyFont="1" applyAlignment="1" applyProtection="1">
      <protection locked="0"/>
    </xf>
    <xf numFmtId="0" fontId="46" fillId="0" borderId="0" xfId="0" quotePrefix="1" applyFont="1" applyAlignment="1" applyProtection="1">
      <protection locked="0"/>
    </xf>
    <xf numFmtId="0" fontId="0" fillId="0" borderId="12" xfId="0" applyBorder="1" applyProtection="1">
      <protection locked="0"/>
    </xf>
    <xf numFmtId="165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15" fontId="42" fillId="23" borderId="12" xfId="0" applyNumberFormat="1" applyFont="1" applyFill="1" applyBorder="1" applyAlignment="1" applyProtection="1">
      <alignment horizontal="center" vertical="center" wrapText="1"/>
      <protection locked="0"/>
    </xf>
    <xf numFmtId="170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70" fontId="0" fillId="26" borderId="12" xfId="177" applyNumberFormat="1" applyFont="1" applyFill="1" applyBorder="1" applyAlignment="1" applyProtection="1">
      <alignment vertical="center"/>
      <protection locked="0"/>
    </xf>
    <xf numFmtId="0" fontId="29" fillId="0" borderId="12" xfId="0" applyFont="1" applyBorder="1"/>
    <xf numFmtId="0" fontId="29" fillId="0" borderId="12" xfId="0" applyFont="1" applyFill="1" applyBorder="1"/>
    <xf numFmtId="165" fontId="38" fillId="0" borderId="12" xfId="0" applyNumberFormat="1" applyFont="1" applyBorder="1" applyAlignment="1">
      <alignment horizontal="left"/>
    </xf>
    <xf numFmtId="165" fontId="38" fillId="0" borderId="12" xfId="0" applyNumberFormat="1" applyFont="1" applyFill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8" fillId="0" borderId="12" xfId="1" applyFont="1" applyFill="1" applyBorder="1" applyAlignment="1">
      <alignment horizontal="center" vertical="center" wrapText="1"/>
    </xf>
    <xf numFmtId="0" fontId="2" fillId="23" borderId="12" xfId="176" applyNumberFormat="1" applyFont="1" applyFill="1" applyBorder="1" applyAlignment="1">
      <alignment horizontal="center" vertical="center" wrapText="1"/>
    </xf>
    <xf numFmtId="0" fontId="1" fillId="0" borderId="12" xfId="176" applyNumberFormat="1" applyFont="1" applyFill="1" applyBorder="1" applyAlignment="1">
      <alignment horizontal="center" vertical="center" wrapText="1"/>
    </xf>
    <xf numFmtId="0" fontId="0" fillId="25" borderId="12" xfId="176" applyNumberFormat="1" applyFont="1" applyFill="1" applyBorder="1" applyAlignment="1">
      <alignment horizontal="center" vertical="center" wrapText="1"/>
    </xf>
    <xf numFmtId="0" fontId="1" fillId="25" borderId="12" xfId="176" applyNumberFormat="1" applyFont="1" applyFill="1" applyBorder="1" applyAlignment="1">
      <alignment horizontal="center" vertical="center" wrapText="1"/>
    </xf>
    <xf numFmtId="14" fontId="40" fillId="0" borderId="12" xfId="176" applyNumberFormat="1" applyFont="1" applyFill="1" applyBorder="1" applyAlignment="1">
      <alignment horizontal="center"/>
    </xf>
    <xf numFmtId="3" fontId="40" fillId="24" borderId="12" xfId="176" applyNumberFormat="1" applyFont="1" applyFill="1" applyBorder="1" applyAlignment="1">
      <alignment horizontal="center"/>
    </xf>
    <xf numFmtId="3" fontId="29" fillId="0" borderId="12" xfId="0" applyNumberFormat="1" applyFont="1" applyBorder="1"/>
    <xf numFmtId="0" fontId="38" fillId="0" borderId="12" xfId="1" applyFont="1" applyFill="1" applyBorder="1" applyAlignment="1">
      <alignment horizontal="left" vertical="center" wrapText="1"/>
    </xf>
    <xf numFmtId="0" fontId="29" fillId="25" borderId="12" xfId="176" applyNumberFormat="1" applyFont="1" applyFill="1" applyBorder="1" applyAlignment="1">
      <alignment horizontal="center" vertical="center" wrapText="1"/>
    </xf>
    <xf numFmtId="49" fontId="29" fillId="25" borderId="12" xfId="176" applyNumberFormat="1" applyFont="1" applyFill="1" applyBorder="1" applyAlignment="1">
      <alignment horizontal="center" vertical="center" wrapText="1"/>
    </xf>
    <xf numFmtId="0" fontId="48" fillId="0" borderId="0" xfId="0" applyFont="1"/>
    <xf numFmtId="170" fontId="48" fillId="0" borderId="0" xfId="177" applyNumberFormat="1" applyFont="1"/>
    <xf numFmtId="3" fontId="40" fillId="0" borderId="12" xfId="176" applyNumberFormat="1" applyFont="1" applyFill="1" applyBorder="1" applyAlignment="1">
      <alignment horizontal="center"/>
    </xf>
    <xf numFmtId="3" fontId="17" fillId="0" borderId="0" xfId="176" applyNumberFormat="1" applyFont="1" applyFill="1" applyBorder="1" applyAlignment="1">
      <alignment horizontal="center"/>
    </xf>
    <xf numFmtId="3" fontId="29" fillId="0" borderId="0" xfId="0" applyNumberFormat="1" applyFont="1" applyFill="1" applyBorder="1"/>
    <xf numFmtId="3" fontId="40" fillId="28" borderId="12" xfId="176" applyNumberFormat="1" applyFont="1" applyFill="1" applyBorder="1" applyAlignment="1">
      <alignment horizontal="right" indent="1"/>
    </xf>
    <xf numFmtId="0" fontId="0" fillId="0" borderId="12" xfId="0" applyFont="1" applyBorder="1" applyProtection="1"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12" xfId="0" applyFont="1" applyFill="1" applyBorder="1" applyAlignment="1" applyProtection="1">
      <alignment horizontal="center"/>
      <protection locked="0"/>
    </xf>
    <xf numFmtId="170" fontId="2" fillId="26" borderId="12" xfId="177" applyNumberFormat="1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0" fillId="26" borderId="12" xfId="0" applyFont="1" applyFill="1" applyBorder="1" applyAlignment="1" applyProtection="1">
      <alignment vertical="center"/>
      <protection locked="0"/>
    </xf>
    <xf numFmtId="170" fontId="2" fillId="23" borderId="12" xfId="177" applyNumberFormat="1" applyFont="1" applyFill="1" applyBorder="1" applyAlignment="1" applyProtection="1">
      <alignment vertical="center"/>
    </xf>
    <xf numFmtId="0" fontId="49" fillId="0" borderId="0" xfId="0" applyFont="1" applyAlignment="1" applyProtection="1">
      <protection locked="0"/>
    </xf>
    <xf numFmtId="3" fontId="41" fillId="0" borderId="0" xfId="189" applyNumberFormat="1" applyFont="1" applyAlignment="1">
      <alignment horizontal="right" vertical="center" wrapText="1"/>
    </xf>
    <xf numFmtId="3" fontId="39" fillId="0" borderId="0" xfId="189" applyNumberFormat="1" applyFont="1" applyAlignment="1">
      <alignment horizontal="right" vertical="center" wrapText="1"/>
    </xf>
    <xf numFmtId="3" fontId="42" fillId="0" borderId="0" xfId="189" applyNumberFormat="1" applyFont="1" applyAlignment="1">
      <alignment horizontal="right" vertical="center" wrapText="1"/>
    </xf>
    <xf numFmtId="10" fontId="42" fillId="0" borderId="0" xfId="178" applyNumberFormat="1" applyFont="1" applyBorder="1" applyAlignment="1">
      <alignment horizontal="right" vertical="center" wrapText="1"/>
    </xf>
    <xf numFmtId="14" fontId="42" fillId="26" borderId="13" xfId="176" applyNumberFormat="1" applyFont="1" applyFill="1" applyBorder="1" applyAlignment="1">
      <alignment horizontal="center"/>
    </xf>
    <xf numFmtId="14" fontId="40" fillId="0" borderId="13" xfId="176" applyNumberFormat="1" applyFont="1" applyFill="1" applyBorder="1" applyAlignment="1">
      <alignment horizontal="center"/>
    </xf>
    <xf numFmtId="3" fontId="42" fillId="26" borderId="13" xfId="176" applyNumberFormat="1" applyFont="1" applyFill="1" applyBorder="1" applyAlignment="1">
      <alignment horizontal="center"/>
    </xf>
    <xf numFmtId="3" fontId="42" fillId="26" borderId="13" xfId="176" applyNumberFormat="1" applyFont="1" applyFill="1" applyBorder="1" applyAlignment="1">
      <alignment horizontal="right" indent="1"/>
    </xf>
    <xf numFmtId="14" fontId="40" fillId="0" borderId="0" xfId="176" applyNumberFormat="1" applyFont="1" applyFill="1" applyBorder="1" applyAlignment="1">
      <alignment horizontal="center"/>
    </xf>
    <xf numFmtId="3" fontId="40" fillId="0" borderId="0" xfId="176" applyNumberFormat="1" applyFont="1" applyFill="1" applyBorder="1" applyAlignment="1">
      <alignment horizontal="center"/>
    </xf>
    <xf numFmtId="3" fontId="40" fillId="0" borderId="0" xfId="176" applyNumberFormat="1" applyFont="1" applyFill="1" applyBorder="1" applyAlignment="1">
      <alignment horizontal="right" indent="1"/>
    </xf>
    <xf numFmtId="14" fontId="42" fillId="0" borderId="0" xfId="176" applyNumberFormat="1" applyFont="1" applyFill="1" applyBorder="1" applyAlignment="1">
      <alignment horizontal="center"/>
    </xf>
    <xf numFmtId="3" fontId="42" fillId="0" borderId="0" xfId="176" applyNumberFormat="1" applyFont="1" applyFill="1" applyBorder="1" applyAlignment="1">
      <alignment horizontal="center"/>
    </xf>
    <xf numFmtId="3" fontId="42" fillId="0" borderId="0" xfId="176" applyNumberFormat="1" applyFont="1" applyFill="1" applyBorder="1" applyAlignment="1">
      <alignment horizontal="right" indent="1"/>
    </xf>
    <xf numFmtId="0" fontId="47" fillId="27" borderId="12" xfId="1" applyFont="1" applyFill="1" applyBorder="1" applyAlignment="1">
      <alignment horizontal="center" vertical="center" wrapText="1"/>
    </xf>
    <xf numFmtId="0" fontId="2" fillId="25" borderId="12" xfId="176" applyNumberFormat="1" applyFont="1" applyFill="1" applyBorder="1" applyAlignment="1">
      <alignment horizontal="center" vertical="center" wrapText="1"/>
    </xf>
    <xf numFmtId="4" fontId="45" fillId="0" borderId="0" xfId="180" applyNumberFormat="1" applyFont="1" applyFill="1" applyBorder="1" applyAlignment="1">
      <alignment horizontal="center" vertical="center" wrapText="1"/>
    </xf>
    <xf numFmtId="165" fontId="42" fillId="0" borderId="0" xfId="0" applyNumberFormat="1" applyFont="1" applyBorder="1" applyAlignment="1" applyProtection="1">
      <alignment horizontal="left"/>
      <protection locked="0"/>
    </xf>
    <xf numFmtId="0" fontId="2" fillId="23" borderId="12" xfId="0" applyFont="1" applyFill="1" applyBorder="1" applyAlignment="1" applyProtection="1">
      <alignment horizontal="left" vertical="center"/>
      <protection locked="0"/>
    </xf>
    <xf numFmtId="0" fontId="2" fillId="26" borderId="12" xfId="0" applyFont="1" applyFill="1" applyBorder="1" applyAlignment="1" applyProtection="1">
      <alignment horizontal="left" vertical="center"/>
      <protection locked="0"/>
    </xf>
    <xf numFmtId="0" fontId="47" fillId="27" borderId="12" xfId="1" applyFont="1" applyFill="1" applyBorder="1" applyAlignment="1" applyProtection="1">
      <alignment horizontal="center" vertical="center" wrapText="1"/>
      <protection locked="0"/>
    </xf>
    <xf numFmtId="0" fontId="2" fillId="23" borderId="12" xfId="1" applyFont="1" applyFill="1" applyBorder="1" applyAlignment="1" applyProtection="1">
      <alignment horizontal="center" vertical="center" wrapText="1"/>
      <protection locked="0"/>
    </xf>
  </cellXfs>
  <cellStyles count="19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3" xr:uid="{00000000-0005-0000-0000-00002D000000}"/>
    <cellStyle name="Cálculo 2" xfId="48" xr:uid="{00000000-0005-0000-0000-00002E000000}"/>
    <cellStyle name="Cálculo 2 2" xfId="188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4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2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9" xr:uid="{00000000-0005-0000-0000-000094000000}"/>
    <cellStyle name="Normal 25 3" xfId="189" xr:uid="{490585FC-F02E-4C3D-AA44-A78B2453A76F}"/>
    <cellStyle name="Normal 26" xfId="180" xr:uid="{00000000-0005-0000-0000-000095000000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tas 2" xfId="162" xr:uid="{00000000-0005-0000-0000-0000AA000000}"/>
    <cellStyle name="Notas 2 2" xfId="185" xr:uid="{00000000-0005-0000-0000-0000AB000000}"/>
    <cellStyle name="Note" xfId="163" xr:uid="{00000000-0005-0000-0000-0000AC000000}"/>
    <cellStyle name="Note 2" xfId="186" xr:uid="{00000000-0005-0000-0000-0000AD000000}"/>
    <cellStyle name="Output" xfId="164" xr:uid="{00000000-0005-0000-0000-0000AE000000}"/>
    <cellStyle name="Output 2" xfId="181" xr:uid="{00000000-0005-0000-0000-0000AF000000}"/>
    <cellStyle name="Porcentaje" xfId="178" builtinId="5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7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tabSelected="1" topLeftCell="A9" workbookViewId="0">
      <selection activeCell="O21" sqref="O21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43"/>
      <c r="B15" s="43"/>
      <c r="C15" s="45"/>
      <c r="D15" s="45"/>
      <c r="E15" s="45"/>
      <c r="F15" s="45"/>
      <c r="G15" s="45"/>
      <c r="H15" s="45"/>
      <c r="I15" s="45"/>
      <c r="J15" s="43"/>
    </row>
    <row r="16" spans="1:10" s="3" customFormat="1" ht="48.75" customHeight="1">
      <c r="A16" s="47"/>
      <c r="B16" s="88" t="s">
        <v>134</v>
      </c>
      <c r="C16" s="88"/>
      <c r="D16" s="88"/>
      <c r="E16" s="88"/>
      <c r="F16" s="88"/>
      <c r="G16" s="88"/>
      <c r="H16" s="88"/>
      <c r="I16" s="88"/>
      <c r="J16" s="47"/>
    </row>
    <row r="17" spans="1:10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19" spans="1:10">
      <c r="A19" s="43"/>
      <c r="B19" s="43"/>
      <c r="C19" s="43"/>
      <c r="D19" s="43"/>
      <c r="E19" s="43"/>
      <c r="F19" s="43"/>
      <c r="G19" s="43"/>
      <c r="H19" s="43"/>
      <c r="I19" s="43"/>
      <c r="J19" s="43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R20"/>
  <sheetViews>
    <sheetView showGridLines="0" showRowColHeaders="0" zoomScaleNormal="100" workbookViewId="0">
      <selection activeCell="L17" sqref="L17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8" customWidth="1"/>
    <col min="11" max="11" width="17.28515625" style="1" customWidth="1"/>
    <col min="12" max="16" width="11.42578125" style="1"/>
    <col min="17" max="17" width="36" style="1" customWidth="1"/>
    <col min="18" max="18" width="18" style="1" bestFit="1" customWidth="1"/>
    <col min="19" max="16384" width="11.42578125" style="1"/>
  </cols>
  <sheetData>
    <row r="1" spans="1:18">
      <c r="D1" s="2"/>
      <c r="E1" s="2"/>
      <c r="F1" s="2"/>
      <c r="G1" s="2"/>
      <c r="H1" s="2"/>
    </row>
    <row r="2" spans="1:18">
      <c r="B2" s="43"/>
      <c r="C2" s="44"/>
      <c r="D2" s="45"/>
      <c r="E2" s="45"/>
      <c r="F2" s="45"/>
      <c r="G2" s="45"/>
      <c r="H2" s="45"/>
      <c r="I2" s="45"/>
      <c r="J2" s="46"/>
      <c r="K2" s="45"/>
      <c r="L2" s="43"/>
    </row>
    <row r="3" spans="1:18" s="3" customFormat="1" ht="30" customHeight="1">
      <c r="B3" s="88" t="s">
        <v>7</v>
      </c>
      <c r="C3" s="88"/>
      <c r="D3" s="88"/>
      <c r="E3" s="88"/>
      <c r="F3" s="88"/>
      <c r="G3" s="88"/>
      <c r="H3" s="88"/>
      <c r="I3" s="88"/>
      <c r="J3" s="88"/>
      <c r="K3" s="88"/>
      <c r="L3" s="47"/>
    </row>
    <row r="4" spans="1:18" s="6" customFormat="1" ht="5.0999999999999996" customHeight="1">
      <c r="A4" s="4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"/>
      <c r="N4" s="5"/>
      <c r="O4" s="5"/>
      <c r="P4" s="4"/>
    </row>
    <row r="5" spans="1:18" s="6" customFormat="1" ht="5.0999999999999996" customHeight="1">
      <c r="A5" s="4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"/>
      <c r="N5" s="5"/>
      <c r="O5" s="5"/>
      <c r="P5" s="4"/>
    </row>
    <row r="9" spans="1:18" ht="26.25">
      <c r="B9" s="73" t="s">
        <v>129</v>
      </c>
      <c r="C9" s="73"/>
      <c r="D9" s="73"/>
      <c r="E9" s="73"/>
      <c r="F9" s="34"/>
      <c r="G9" s="34"/>
      <c r="H9" s="34"/>
      <c r="I9" s="34"/>
      <c r="J9" s="34"/>
      <c r="K9" s="34"/>
      <c r="L9" s="34"/>
    </row>
    <row r="10" spans="1:18" ht="26.25">
      <c r="B10" s="73" t="s">
        <v>136</v>
      </c>
      <c r="C10" s="73"/>
      <c r="D10" s="73"/>
      <c r="E10" s="73"/>
      <c r="F10" s="34"/>
      <c r="G10" s="34"/>
      <c r="H10" s="34"/>
      <c r="I10" s="34"/>
      <c r="J10" s="34"/>
      <c r="K10" s="34"/>
      <c r="L10" s="34"/>
    </row>
    <row r="11" spans="1:18" ht="26.25">
      <c r="B11" s="73" t="s">
        <v>135</v>
      </c>
      <c r="C11" s="73"/>
      <c r="D11" s="73"/>
      <c r="E11" s="73"/>
      <c r="F11" s="34"/>
      <c r="G11" s="34"/>
      <c r="H11" s="34"/>
      <c r="I11" s="34"/>
      <c r="J11" s="34"/>
      <c r="K11" s="34"/>
      <c r="L11" s="34"/>
      <c r="N11" s="60"/>
      <c r="O11" s="60"/>
      <c r="P11" s="60"/>
      <c r="Q11" s="60"/>
      <c r="R11" s="61"/>
    </row>
    <row r="12" spans="1:18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8" ht="18.75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R13" s="61"/>
    </row>
    <row r="14" spans="1:18" ht="26.25"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33"/>
      <c r="R14" s="61"/>
    </row>
    <row r="15" spans="1:18" ht="26.2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3"/>
      <c r="R15" s="61"/>
    </row>
    <row r="16" spans="1:18" ht="26.2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3"/>
    </row>
    <row r="17" spans="2:12" ht="26.2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3"/>
    </row>
    <row r="18" spans="2:12" ht="26.2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3"/>
    </row>
    <row r="19" spans="2:12" ht="26.25">
      <c r="B19" s="32"/>
      <c r="C19" s="32"/>
      <c r="D19" s="32"/>
      <c r="E19" s="32"/>
      <c r="F19" s="32"/>
      <c r="G19" s="32"/>
      <c r="J19" s="1"/>
    </row>
    <row r="20" spans="2:12" ht="26.25">
      <c r="B20" s="32"/>
      <c r="C20" s="32"/>
      <c r="D20" s="32"/>
      <c r="E20" s="32"/>
      <c r="F20" s="32"/>
      <c r="G20" s="32"/>
      <c r="J20" s="1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AC47"/>
  <sheetViews>
    <sheetView showGridLines="0" showRowColHeaders="0" workbookViewId="0">
      <selection activeCell="P15" sqref="P15"/>
    </sheetView>
  </sheetViews>
  <sheetFormatPr baseColWidth="10" defaultColWidth="11.42578125" defaultRowHeight="12.75"/>
  <cols>
    <col min="1" max="1" width="3" style="1" customWidth="1"/>
    <col min="2" max="2" width="4.42578125" style="1" customWidth="1"/>
    <col min="3" max="3" width="44.42578125" style="16" customWidth="1"/>
    <col min="4" max="4" width="17.42578125" style="1" customWidth="1"/>
    <col min="5" max="5" width="18.42578125" style="1" hidden="1" customWidth="1"/>
    <col min="6" max="6" width="13.7109375" style="8" customWidth="1"/>
    <col min="7" max="7" width="13.42578125" style="1" customWidth="1"/>
    <col min="8" max="16384" width="11.42578125" style="1"/>
  </cols>
  <sheetData>
    <row r="1" spans="1:13">
      <c r="C1" s="12"/>
      <c r="D1" s="2"/>
      <c r="E1" s="2"/>
    </row>
    <row r="2" spans="1:13">
      <c r="C2" s="12"/>
      <c r="D2" s="2"/>
      <c r="E2" s="2"/>
      <c r="F2" s="9"/>
      <c r="G2" s="2"/>
    </row>
    <row r="3" spans="1:13" s="3" customFormat="1" ht="33.75" customHeight="1">
      <c r="B3" s="88" t="s">
        <v>128</v>
      </c>
      <c r="C3" s="88"/>
      <c r="D3" s="88"/>
      <c r="E3" s="88"/>
      <c r="F3" s="88"/>
      <c r="G3" s="88"/>
      <c r="H3" s="47"/>
      <c r="J3" s="90"/>
      <c r="K3" s="90"/>
      <c r="L3" s="90"/>
      <c r="M3" s="90"/>
    </row>
    <row r="4" spans="1:13" s="6" customFormat="1" ht="5.0999999999999996" customHeight="1">
      <c r="A4" s="4"/>
      <c r="B4" s="49"/>
      <c r="C4" s="57"/>
      <c r="D4" s="49"/>
      <c r="E4" s="49"/>
      <c r="F4" s="49"/>
      <c r="G4" s="49"/>
      <c r="H4" s="49"/>
      <c r="I4" s="5"/>
    </row>
    <row r="5" spans="1:13" ht="40.5" customHeight="1">
      <c r="B5" s="89" t="s">
        <v>52</v>
      </c>
      <c r="C5" s="89"/>
      <c r="D5" s="58" t="s">
        <v>133</v>
      </c>
      <c r="E5" s="59" t="s">
        <v>130</v>
      </c>
      <c r="F5" s="58" t="s">
        <v>126</v>
      </c>
      <c r="G5" s="58" t="s">
        <v>127</v>
      </c>
      <c r="H5" s="44"/>
      <c r="I5" s="27"/>
      <c r="J5" s="8"/>
      <c r="K5" s="8"/>
      <c r="L5" s="8"/>
      <c r="M5" s="8"/>
    </row>
    <row r="6" spans="1:13" s="6" customFormat="1" ht="5.0999999999999996" customHeight="1">
      <c r="A6" s="4"/>
      <c r="B6" s="5"/>
      <c r="C6" s="13"/>
      <c r="D6" s="5"/>
      <c r="E6" s="5"/>
      <c r="F6" s="5"/>
      <c r="G6" s="5"/>
      <c r="H6" s="5"/>
      <c r="I6" s="5"/>
    </row>
    <row r="7" spans="1:13" ht="15">
      <c r="B7" s="10" t="s">
        <v>11</v>
      </c>
      <c r="C7" s="14" t="s">
        <v>32</v>
      </c>
      <c r="D7" s="75">
        <v>340135.81451465306</v>
      </c>
      <c r="E7" s="75">
        <v>340448.42480090261</v>
      </c>
      <c r="F7" s="75">
        <v>-312.61028624954633</v>
      </c>
      <c r="G7" s="23">
        <v>-9.1823096679728722E-4</v>
      </c>
      <c r="I7" s="23"/>
      <c r="J7" s="23"/>
      <c r="K7" s="8"/>
      <c r="L7" s="8"/>
      <c r="M7" s="8"/>
    </row>
    <row r="8" spans="1:13" ht="15">
      <c r="B8" s="10" t="s">
        <v>12</v>
      </c>
      <c r="C8" s="14" t="s">
        <v>33</v>
      </c>
      <c r="D8" s="75">
        <v>21109.294419845151</v>
      </c>
      <c r="E8" s="75">
        <v>20966.877139352506</v>
      </c>
      <c r="F8" s="75">
        <v>142.41728049264566</v>
      </c>
      <c r="G8" s="23">
        <v>6.7924889122063965E-3</v>
      </c>
      <c r="I8" s="22"/>
      <c r="J8" s="23"/>
      <c r="K8" s="8"/>
      <c r="L8" s="8"/>
      <c r="M8" s="8"/>
    </row>
    <row r="9" spans="1:13" ht="15">
      <c r="B9" s="10" t="s">
        <v>13</v>
      </c>
      <c r="C9" s="14" t="s">
        <v>34</v>
      </c>
      <c r="D9" s="75">
        <v>2100839.3499184721</v>
      </c>
      <c r="E9" s="75">
        <v>2099065.7606989946</v>
      </c>
      <c r="F9" s="75">
        <v>1773.5892194774933</v>
      </c>
      <c r="G9" s="23">
        <v>8.4494218937041941E-4</v>
      </c>
      <c r="I9" s="22"/>
      <c r="J9" s="23"/>
      <c r="K9" s="8"/>
      <c r="L9" s="8"/>
      <c r="M9" s="8"/>
    </row>
    <row r="10" spans="1:13" ht="15.75" customHeight="1">
      <c r="B10" s="10" t="s">
        <v>14</v>
      </c>
      <c r="C10" s="14" t="s">
        <v>35</v>
      </c>
      <c r="D10" s="75">
        <v>36675.923049635727</v>
      </c>
      <c r="E10" s="75">
        <v>36609.210526315786</v>
      </c>
      <c r="F10" s="75">
        <v>66.712523319940374</v>
      </c>
      <c r="G10" s="23">
        <v>1.8222879532456848E-3</v>
      </c>
      <c r="I10" s="22"/>
      <c r="J10" s="23"/>
      <c r="K10" s="8"/>
      <c r="L10" s="8"/>
      <c r="M10" s="8"/>
    </row>
    <row r="11" spans="1:13" ht="15">
      <c r="B11" s="10" t="s">
        <v>15</v>
      </c>
      <c r="C11" s="14" t="s">
        <v>36</v>
      </c>
      <c r="D11" s="75">
        <v>155702.45460405838</v>
      </c>
      <c r="E11" s="75">
        <v>156174.42772733016</v>
      </c>
      <c r="F11" s="75">
        <v>-471.97312327177497</v>
      </c>
      <c r="G11" s="23">
        <v>-3.0220896605160459E-3</v>
      </c>
      <c r="I11" s="22"/>
      <c r="J11" s="23"/>
    </row>
    <row r="12" spans="1:13" ht="15">
      <c r="B12" s="10" t="s">
        <v>16</v>
      </c>
      <c r="C12" s="14" t="s">
        <v>3</v>
      </c>
      <c r="D12" s="75">
        <v>1315183.2239649501</v>
      </c>
      <c r="E12" s="75">
        <v>1315165.219094526</v>
      </c>
      <c r="F12" s="75">
        <v>18.004870424047112</v>
      </c>
      <c r="G12" s="23">
        <v>1.369019661000709E-5</v>
      </c>
      <c r="I12" s="22"/>
      <c r="J12" s="23"/>
    </row>
    <row r="13" spans="1:13" ht="15">
      <c r="B13" s="11" t="s">
        <v>17</v>
      </c>
      <c r="C13" s="14" t="s">
        <v>37</v>
      </c>
      <c r="D13" s="75">
        <v>3243145.2246917323</v>
      </c>
      <c r="E13" s="75">
        <v>3246347.8486753511</v>
      </c>
      <c r="F13" s="75">
        <v>-3202.6239836188033</v>
      </c>
      <c r="G13" s="23">
        <v>-9.8653136783404503E-4</v>
      </c>
      <c r="I13" s="22"/>
      <c r="J13" s="23"/>
    </row>
    <row r="14" spans="1:13" ht="15">
      <c r="B14" s="11" t="s">
        <v>31</v>
      </c>
      <c r="C14" s="14" t="s">
        <v>38</v>
      </c>
      <c r="D14" s="75">
        <v>982471.78002169693</v>
      </c>
      <c r="E14" s="75">
        <v>981307.80656358856</v>
      </c>
      <c r="F14" s="75">
        <v>1163.9734581083758</v>
      </c>
      <c r="G14" s="23">
        <v>1.1861451119852581E-3</v>
      </c>
      <c r="I14" s="22"/>
      <c r="J14" s="23"/>
    </row>
    <row r="15" spans="1:13" ht="15">
      <c r="B15" s="11" t="s">
        <v>18</v>
      </c>
      <c r="C15" s="14" t="s">
        <v>39</v>
      </c>
      <c r="D15" s="75">
        <v>1659567.5846084808</v>
      </c>
      <c r="E15" s="75">
        <v>1661268.3761282754</v>
      </c>
      <c r="F15" s="75">
        <v>-1700.7915197946131</v>
      </c>
      <c r="G15" s="23">
        <v>-1.023790944458023E-3</v>
      </c>
      <c r="I15" s="22"/>
      <c r="J15" s="23"/>
    </row>
    <row r="16" spans="1:13" ht="15">
      <c r="B16" s="11" t="s">
        <v>19</v>
      </c>
      <c r="C16" s="14" t="s">
        <v>40</v>
      </c>
      <c r="D16" s="75">
        <v>659804.42486862547</v>
      </c>
      <c r="E16" s="75">
        <v>654730.97444465617</v>
      </c>
      <c r="F16" s="75">
        <v>5073.4504239693051</v>
      </c>
      <c r="G16" s="23">
        <v>7.7489085166203018E-3</v>
      </c>
      <c r="I16" s="22"/>
      <c r="J16" s="23"/>
    </row>
    <row r="17" spans="2:10" ht="15">
      <c r="B17" s="11" t="s">
        <v>20</v>
      </c>
      <c r="C17" s="14" t="s">
        <v>41</v>
      </c>
      <c r="D17" s="75">
        <v>368224.2460686352</v>
      </c>
      <c r="E17" s="75">
        <v>368103.89441141544</v>
      </c>
      <c r="F17" s="75">
        <v>120.351657219755</v>
      </c>
      <c r="G17" s="23">
        <v>3.2695024162184661E-4</v>
      </c>
      <c r="I17" s="22"/>
      <c r="J17" s="23"/>
    </row>
    <row r="18" spans="2:10" ht="15">
      <c r="B18" s="11" t="s">
        <v>21</v>
      </c>
      <c r="C18" s="14" t="s">
        <v>42</v>
      </c>
      <c r="D18" s="75">
        <v>153779.11856005093</v>
      </c>
      <c r="E18" s="75">
        <v>153659.97102723827</v>
      </c>
      <c r="F18" s="75">
        <v>119.14753281266894</v>
      </c>
      <c r="G18" s="23">
        <v>7.7539734008897124E-4</v>
      </c>
      <c r="I18" s="22"/>
      <c r="J18" s="23"/>
    </row>
    <row r="19" spans="2:10" ht="15">
      <c r="B19" s="11" t="s">
        <v>22</v>
      </c>
      <c r="C19" s="14" t="s">
        <v>43</v>
      </c>
      <c r="D19" s="75">
        <v>1148644.1321127308</v>
      </c>
      <c r="E19" s="75">
        <v>1146022.0422231103</v>
      </c>
      <c r="F19" s="75">
        <v>2622.0898896204308</v>
      </c>
      <c r="G19" s="23">
        <v>2.2879925455307742E-3</v>
      </c>
      <c r="I19" s="22"/>
      <c r="J19" s="23"/>
    </row>
    <row r="20" spans="2:10" ht="15">
      <c r="B20" s="11" t="s">
        <v>23</v>
      </c>
      <c r="C20" s="14" t="s">
        <v>44</v>
      </c>
      <c r="D20" s="75">
        <v>1512298.4207518448</v>
      </c>
      <c r="E20" s="75">
        <v>1517805.6470428361</v>
      </c>
      <c r="F20" s="75">
        <v>-5507.226290991297</v>
      </c>
      <c r="G20" s="23">
        <v>-3.6284133622253353E-3</v>
      </c>
      <c r="I20" s="22"/>
      <c r="J20" s="23"/>
    </row>
    <row r="21" spans="2:10" ht="15">
      <c r="B21" s="11" t="s">
        <v>24</v>
      </c>
      <c r="C21" s="14" t="s">
        <v>45</v>
      </c>
      <c r="D21" s="75">
        <v>1199121.4732556208</v>
      </c>
      <c r="E21" s="75">
        <v>1201236.0341031726</v>
      </c>
      <c r="F21" s="75">
        <v>-2114.5608475517947</v>
      </c>
      <c r="G21" s="23">
        <v>-1.7603208591145025E-3</v>
      </c>
      <c r="I21" s="22"/>
      <c r="J21" s="23"/>
    </row>
    <row r="22" spans="2:10" ht="15">
      <c r="B22" s="11" t="s">
        <v>25</v>
      </c>
      <c r="C22" s="14" t="s">
        <v>46</v>
      </c>
      <c r="D22" s="75">
        <v>1111984.0698491368</v>
      </c>
      <c r="E22" s="75">
        <v>1105577.9890374457</v>
      </c>
      <c r="F22" s="75">
        <v>6406.0808116910048</v>
      </c>
      <c r="G22" s="23">
        <v>5.7943273791732771E-3</v>
      </c>
      <c r="I22" s="22"/>
      <c r="J22" s="23"/>
    </row>
    <row r="23" spans="2:10" ht="15">
      <c r="B23" s="11" t="s">
        <v>26</v>
      </c>
      <c r="C23" s="14" t="s">
        <v>47</v>
      </c>
      <c r="D23" s="75">
        <v>1897996.0865062543</v>
      </c>
      <c r="E23" s="75">
        <v>1899864.9369088386</v>
      </c>
      <c r="F23" s="75">
        <v>-1868.8504025842994</v>
      </c>
      <c r="G23" s="23">
        <v>-9.8367540043399026E-4</v>
      </c>
      <c r="I23" s="22"/>
      <c r="J23" s="23"/>
    </row>
    <row r="24" spans="2:10" ht="15">
      <c r="B24" s="11" t="s">
        <v>27</v>
      </c>
      <c r="C24" s="14" t="s">
        <v>48</v>
      </c>
      <c r="D24" s="75">
        <v>352130.14866307285</v>
      </c>
      <c r="E24" s="75">
        <v>352501.02793313027</v>
      </c>
      <c r="F24" s="75">
        <v>-370.87927005742677</v>
      </c>
      <c r="G24" s="23">
        <v>-1.0521367050531916E-3</v>
      </c>
      <c r="I24" s="22"/>
      <c r="J24" s="23"/>
    </row>
    <row r="25" spans="2:10" ht="15">
      <c r="B25" s="11" t="s">
        <v>28</v>
      </c>
      <c r="C25" s="14" t="s">
        <v>49</v>
      </c>
      <c r="D25" s="75">
        <v>538362.08792618162</v>
      </c>
      <c r="E25" s="75">
        <v>537933.87542479543</v>
      </c>
      <c r="F25" s="75">
        <v>428.21250138618052</v>
      </c>
      <c r="G25" s="23">
        <v>7.9603185623517358E-4</v>
      </c>
      <c r="I25" s="22"/>
      <c r="J25" s="23"/>
    </row>
    <row r="26" spans="2:10" ht="15">
      <c r="B26" s="11" t="s">
        <v>29</v>
      </c>
      <c r="C26" s="14" t="s">
        <v>50</v>
      </c>
      <c r="D26" s="75">
        <v>40974.097358674975</v>
      </c>
      <c r="E26" s="75">
        <v>41085.259833995413</v>
      </c>
      <c r="F26" s="75">
        <v>-111.16247532043781</v>
      </c>
      <c r="G26" s="23">
        <v>-2.705653457458677E-3</v>
      </c>
      <c r="I26" s="22"/>
      <c r="J26" s="23"/>
    </row>
    <row r="27" spans="2:10" ht="15">
      <c r="B27" s="11" t="s">
        <v>30</v>
      </c>
      <c r="C27" s="14" t="s">
        <v>51</v>
      </c>
      <c r="D27" s="75">
        <v>3453.9077726633745</v>
      </c>
      <c r="E27" s="75">
        <v>3475.7515065000589</v>
      </c>
      <c r="F27" s="75">
        <v>-21.843733836684351</v>
      </c>
      <c r="G27" s="23">
        <v>-6.2846074570733932E-3</v>
      </c>
      <c r="I27" s="22"/>
      <c r="J27" s="23"/>
    </row>
    <row r="28" spans="2:10" s="17" customFormat="1" ht="15">
      <c r="B28" s="18"/>
      <c r="C28" s="15" t="s">
        <v>0</v>
      </c>
      <c r="D28" s="74">
        <v>18841602.86348702</v>
      </c>
      <c r="E28" s="74">
        <v>18839351.35525177</v>
      </c>
      <c r="F28" s="76">
        <v>2251.5082352496684</v>
      </c>
      <c r="G28" s="77">
        <v>1.1951092119857006E-4</v>
      </c>
      <c r="H28" s="1"/>
      <c r="I28" s="22"/>
      <c r="J28" s="24"/>
    </row>
    <row r="30" spans="2:10">
      <c r="D30" s="7"/>
    </row>
    <row r="31" spans="2:10">
      <c r="E31" s="7"/>
    </row>
    <row r="32" spans="2:10">
      <c r="B32" s="1" t="s">
        <v>122</v>
      </c>
      <c r="D32" s="7"/>
    </row>
    <row r="39" spans="3:29"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1" spans="3:29">
      <c r="C41" s="26"/>
      <c r="D41" s="25"/>
      <c r="E41" s="25"/>
      <c r="F41" s="27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3:29">
      <c r="C42" s="26"/>
      <c r="D42" s="25"/>
      <c r="E42" s="25"/>
      <c r="F42" s="27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3:29">
      <c r="C43" s="26"/>
      <c r="D43" s="25"/>
      <c r="E43" s="25"/>
      <c r="F43" s="27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3:29" ht="15">
      <c r="C44" s="26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5"/>
      <c r="AA44" s="25"/>
    </row>
    <row r="45" spans="3:29">
      <c r="C45" s="26"/>
      <c r="D45" s="25"/>
      <c r="E45" s="25"/>
      <c r="F45" s="27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3:29">
      <c r="C46" s="26"/>
      <c r="D46" s="25"/>
      <c r="E46" s="25"/>
      <c r="F46" s="27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3:29">
      <c r="C47" s="26"/>
      <c r="D47" s="25"/>
      <c r="E47" s="25"/>
      <c r="F47" s="27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</sheetData>
  <mergeCells count="3">
    <mergeCell ref="B3:G3"/>
    <mergeCell ref="B5:C5"/>
    <mergeCell ref="J3:M3"/>
  </mergeCells>
  <conditionalFormatting sqref="I7:J28">
    <cfRule type="cellIs" dxfId="1" priority="2" operator="lessThan">
      <formula>0</formula>
    </cfRule>
  </conditionalFormatting>
  <conditionalFormatting sqref="F7:G28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25"/>
  <sheetViews>
    <sheetView showGridLines="0" showRowColHeaders="0" workbookViewId="0">
      <selection activeCell="M18" sqref="M18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8" customWidth="1"/>
    <col min="4" max="9" width="14.7109375" style="1" customWidth="1"/>
    <col min="10" max="10" width="17.28515625" style="1" customWidth="1"/>
    <col min="11" max="16384" width="11.42578125" style="1"/>
  </cols>
  <sheetData>
    <row r="1" spans="1:17">
      <c r="A1" s="43"/>
      <c r="B1" s="43"/>
      <c r="C1" s="44"/>
      <c r="D1" s="45"/>
      <c r="E1" s="45"/>
      <c r="F1" s="45"/>
      <c r="G1" s="45"/>
      <c r="H1" s="45"/>
      <c r="I1" s="43"/>
      <c r="J1" s="43"/>
      <c r="K1" s="43"/>
    </row>
    <row r="2" spans="1:17">
      <c r="A2" s="43"/>
      <c r="B2" s="43"/>
      <c r="C2" s="44"/>
      <c r="D2" s="45"/>
      <c r="E2" s="45"/>
      <c r="F2" s="45"/>
      <c r="G2" s="45"/>
      <c r="H2" s="45"/>
      <c r="I2" s="45"/>
      <c r="J2" s="45"/>
      <c r="K2" s="43"/>
    </row>
    <row r="3" spans="1:17" s="3" customFormat="1" ht="30" customHeight="1">
      <c r="A3" s="47"/>
      <c r="B3" s="88" t="s">
        <v>132</v>
      </c>
      <c r="C3" s="88"/>
      <c r="D3" s="88"/>
      <c r="E3" s="88"/>
      <c r="F3" s="88"/>
      <c r="G3" s="88"/>
      <c r="H3" s="88"/>
      <c r="I3" s="88"/>
      <c r="J3" s="88"/>
      <c r="K3" s="47"/>
    </row>
    <row r="4" spans="1:17" s="6" customFormat="1" ht="5.0999999999999996" customHeight="1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5"/>
      <c r="M4" s="5"/>
      <c r="N4" s="5"/>
      <c r="O4" s="4"/>
    </row>
    <row r="5" spans="1:17" ht="21.75" customHeight="1">
      <c r="A5" s="43"/>
      <c r="B5" s="50" t="s">
        <v>1</v>
      </c>
      <c r="C5" s="51"/>
      <c r="D5" s="52" t="s">
        <v>8</v>
      </c>
      <c r="E5" s="52" t="s">
        <v>5</v>
      </c>
      <c r="F5" s="52" t="s">
        <v>6</v>
      </c>
      <c r="G5" s="53" t="s">
        <v>2</v>
      </c>
      <c r="H5" s="52" t="s">
        <v>9</v>
      </c>
      <c r="I5" s="52" t="s">
        <v>10</v>
      </c>
      <c r="J5" s="50" t="s">
        <v>4</v>
      </c>
      <c r="K5" s="43"/>
    </row>
    <row r="6" spans="1:17" s="6" customFormat="1" ht="5.0999999999999996" customHeight="1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5"/>
      <c r="M6" s="5"/>
      <c r="N6" s="5"/>
      <c r="O6" s="4"/>
    </row>
    <row r="7" spans="1:17" ht="15">
      <c r="A7" s="43"/>
      <c r="B7" s="54">
        <v>44683</v>
      </c>
      <c r="C7" s="54"/>
      <c r="D7" s="55">
        <v>15591600</v>
      </c>
      <c r="E7" s="55">
        <v>733701</v>
      </c>
      <c r="F7" s="55">
        <v>377164</v>
      </c>
      <c r="G7" s="55">
        <v>3336188</v>
      </c>
      <c r="H7" s="55">
        <v>63149</v>
      </c>
      <c r="I7" s="55">
        <v>999</v>
      </c>
      <c r="J7" s="65">
        <f>SUM(D7:I7)</f>
        <v>20102801</v>
      </c>
      <c r="K7" s="56"/>
      <c r="L7" s="7"/>
    </row>
    <row r="8" spans="1:17" ht="15">
      <c r="A8" s="43"/>
      <c r="B8" s="54">
        <v>44684</v>
      </c>
      <c r="C8" s="54"/>
      <c r="D8" s="55">
        <v>15613870</v>
      </c>
      <c r="E8" s="55">
        <v>733516</v>
      </c>
      <c r="F8" s="55">
        <v>377683</v>
      </c>
      <c r="G8" s="55">
        <v>3336092</v>
      </c>
      <c r="H8" s="55">
        <v>63380</v>
      </c>
      <c r="I8" s="55">
        <v>1002</v>
      </c>
      <c r="J8" s="65">
        <f t="shared" ref="J8:J19" si="0">SUM(D8:I8)</f>
        <v>20125543</v>
      </c>
      <c r="K8" s="56"/>
      <c r="L8" s="30"/>
      <c r="M8" s="8"/>
      <c r="N8" s="8"/>
      <c r="O8" s="8"/>
      <c r="P8" s="8"/>
      <c r="Q8" s="8"/>
    </row>
    <row r="9" spans="1:17" ht="15">
      <c r="A9" s="43"/>
      <c r="B9" s="54">
        <v>44685</v>
      </c>
      <c r="C9" s="54"/>
      <c r="D9" s="55">
        <v>15624238</v>
      </c>
      <c r="E9" s="55">
        <v>735433</v>
      </c>
      <c r="F9" s="55">
        <v>377850</v>
      </c>
      <c r="G9" s="55">
        <v>3337174</v>
      </c>
      <c r="H9" s="55">
        <v>63476</v>
      </c>
      <c r="I9" s="55">
        <v>1004</v>
      </c>
      <c r="J9" s="65">
        <f t="shared" si="0"/>
        <v>20139175</v>
      </c>
      <c r="K9" s="56"/>
      <c r="L9" s="30"/>
      <c r="M9" s="8"/>
      <c r="N9" s="8"/>
      <c r="O9" s="8"/>
      <c r="P9" s="8"/>
      <c r="Q9" s="8"/>
    </row>
    <row r="10" spans="1:17" ht="15">
      <c r="A10" s="43"/>
      <c r="B10" s="54">
        <v>44686</v>
      </c>
      <c r="C10" s="54"/>
      <c r="D10" s="55">
        <v>15636464</v>
      </c>
      <c r="E10" s="55">
        <v>737436</v>
      </c>
      <c r="F10" s="55">
        <v>377984</v>
      </c>
      <c r="G10" s="55">
        <v>3338254</v>
      </c>
      <c r="H10" s="55">
        <v>63542</v>
      </c>
      <c r="I10" s="55">
        <v>1003</v>
      </c>
      <c r="J10" s="65">
        <f t="shared" si="0"/>
        <v>20154683</v>
      </c>
      <c r="K10" s="56"/>
      <c r="L10" s="30"/>
      <c r="M10" s="8"/>
      <c r="N10" s="8"/>
      <c r="O10" s="8"/>
      <c r="P10" s="8"/>
      <c r="Q10" s="8"/>
    </row>
    <row r="11" spans="1:17" ht="15">
      <c r="A11" s="43"/>
      <c r="B11" s="54">
        <v>44687</v>
      </c>
      <c r="C11" s="54"/>
      <c r="D11" s="62">
        <v>15631605</v>
      </c>
      <c r="E11" s="62">
        <v>738570</v>
      </c>
      <c r="F11" s="62">
        <v>377941</v>
      </c>
      <c r="G11" s="62">
        <v>3339259</v>
      </c>
      <c r="H11" s="62">
        <v>63317</v>
      </c>
      <c r="I11" s="62">
        <v>1003</v>
      </c>
      <c r="J11" s="65">
        <f t="shared" si="0"/>
        <v>20151695</v>
      </c>
      <c r="K11" s="43"/>
    </row>
    <row r="12" spans="1:17" ht="15">
      <c r="A12" s="43"/>
      <c r="B12" s="54">
        <v>44690</v>
      </c>
      <c r="C12" s="54"/>
      <c r="D12" s="55">
        <v>15667602</v>
      </c>
      <c r="E12" s="55">
        <v>741814</v>
      </c>
      <c r="F12" s="55">
        <v>378135</v>
      </c>
      <c r="G12" s="55">
        <v>3340428</v>
      </c>
      <c r="H12" s="55">
        <v>63612</v>
      </c>
      <c r="I12" s="55">
        <v>1004</v>
      </c>
      <c r="J12" s="65">
        <f t="shared" si="0"/>
        <v>20192595</v>
      </c>
      <c r="K12" s="43"/>
    </row>
    <row r="13" spans="1:17" ht="15">
      <c r="A13" s="43"/>
      <c r="B13" s="54">
        <v>44691</v>
      </c>
      <c r="C13" s="54"/>
      <c r="D13" s="55">
        <v>15669296</v>
      </c>
      <c r="E13" s="55">
        <v>744098</v>
      </c>
      <c r="F13" s="55">
        <v>378177</v>
      </c>
      <c r="G13" s="55">
        <v>3341241</v>
      </c>
      <c r="H13" s="55">
        <v>63828</v>
      </c>
      <c r="I13" s="55">
        <v>1005</v>
      </c>
      <c r="J13" s="65">
        <f t="shared" si="0"/>
        <v>20197645</v>
      </c>
      <c r="K13" s="43"/>
    </row>
    <row r="14" spans="1:17" ht="15">
      <c r="A14" s="43"/>
      <c r="B14" s="54">
        <v>44692</v>
      </c>
      <c r="C14" s="54"/>
      <c r="D14" s="55">
        <v>15679118</v>
      </c>
      <c r="E14" s="55">
        <v>746244</v>
      </c>
      <c r="F14" s="55">
        <v>378270</v>
      </c>
      <c r="G14" s="55">
        <v>3342036</v>
      </c>
      <c r="H14" s="55">
        <v>63823</v>
      </c>
      <c r="I14" s="55">
        <v>1004</v>
      </c>
      <c r="J14" s="65">
        <f t="shared" si="0"/>
        <v>20210495</v>
      </c>
      <c r="K14" s="43"/>
    </row>
    <row r="15" spans="1:17" ht="15">
      <c r="A15" s="43"/>
      <c r="B15" s="54">
        <v>44693</v>
      </c>
      <c r="C15" s="54"/>
      <c r="D15" s="55">
        <v>15689916</v>
      </c>
      <c r="E15" s="55">
        <v>747688</v>
      </c>
      <c r="F15" s="55">
        <v>378335</v>
      </c>
      <c r="G15" s="55">
        <v>3342803</v>
      </c>
      <c r="H15" s="55">
        <v>63711</v>
      </c>
      <c r="I15" s="55">
        <v>1004</v>
      </c>
      <c r="J15" s="65">
        <f t="shared" si="0"/>
        <v>20223457</v>
      </c>
      <c r="K15" s="43"/>
    </row>
    <row r="16" spans="1:17" ht="15">
      <c r="A16" s="43"/>
      <c r="B16" s="54">
        <v>44694</v>
      </c>
      <c r="C16" s="54"/>
      <c r="D16" s="55">
        <v>15683263</v>
      </c>
      <c r="E16" s="55">
        <v>748315</v>
      </c>
      <c r="F16" s="55">
        <v>378224</v>
      </c>
      <c r="G16" s="55">
        <v>3343464</v>
      </c>
      <c r="H16" s="55">
        <v>63514</v>
      </c>
      <c r="I16" s="55">
        <v>1004</v>
      </c>
      <c r="J16" s="65">
        <f t="shared" si="0"/>
        <v>20217784</v>
      </c>
      <c r="K16" s="43"/>
    </row>
    <row r="17" spans="1:23" ht="15">
      <c r="A17" s="43"/>
      <c r="B17" s="54">
        <v>44697</v>
      </c>
      <c r="C17" s="54"/>
      <c r="D17" s="55">
        <v>15715622</v>
      </c>
      <c r="E17" s="55">
        <v>754485</v>
      </c>
      <c r="F17" s="55">
        <v>378427</v>
      </c>
      <c r="G17" s="55">
        <v>3344698</v>
      </c>
      <c r="H17" s="55">
        <v>63970</v>
      </c>
      <c r="I17" s="55">
        <v>1002</v>
      </c>
      <c r="J17" s="65">
        <f t="shared" si="0"/>
        <v>20258204</v>
      </c>
      <c r="K17" s="43"/>
    </row>
    <row r="18" spans="1:23" ht="15">
      <c r="A18" s="25"/>
      <c r="B18" s="54">
        <v>44698</v>
      </c>
      <c r="C18" s="54"/>
      <c r="D18" s="55">
        <v>15719683</v>
      </c>
      <c r="E18" s="55">
        <v>755798</v>
      </c>
      <c r="F18" s="55">
        <v>378496</v>
      </c>
      <c r="G18" s="55">
        <v>3345362</v>
      </c>
      <c r="H18" s="55">
        <v>64072</v>
      </c>
      <c r="I18" s="55">
        <v>1000</v>
      </c>
      <c r="J18" s="65">
        <f t="shared" si="0"/>
        <v>20264411</v>
      </c>
      <c r="K18" s="25"/>
    </row>
    <row r="19" spans="1:23" ht="15">
      <c r="B19" s="78">
        <v>44699</v>
      </c>
      <c r="C19" s="79"/>
      <c r="D19" s="80">
        <v>15731652</v>
      </c>
      <c r="E19" s="80">
        <v>756612</v>
      </c>
      <c r="F19" s="80">
        <v>378612</v>
      </c>
      <c r="G19" s="80">
        <v>3345973</v>
      </c>
      <c r="H19" s="80">
        <v>64182</v>
      </c>
      <c r="I19" s="80">
        <v>1000</v>
      </c>
      <c r="J19" s="81">
        <f t="shared" si="0"/>
        <v>20278031</v>
      </c>
    </row>
    <row r="20" spans="1:23" ht="15">
      <c r="A20" s="27"/>
      <c r="B20" s="82"/>
      <c r="C20" s="82"/>
      <c r="D20" s="83"/>
      <c r="E20" s="83"/>
      <c r="F20" s="83"/>
      <c r="G20" s="83"/>
      <c r="H20" s="83"/>
      <c r="I20" s="83"/>
      <c r="J20" s="84"/>
      <c r="K20" s="27"/>
      <c r="L20" s="3"/>
      <c r="M20" s="27"/>
      <c r="N20" s="63"/>
      <c r="O20" s="63"/>
      <c r="P20" s="63"/>
      <c r="Q20" s="63"/>
      <c r="R20" s="63"/>
      <c r="S20" s="64"/>
      <c r="T20" s="64"/>
      <c r="U20" s="64"/>
      <c r="V20" s="27"/>
      <c r="W20" s="27"/>
    </row>
    <row r="21" spans="1:23" ht="15">
      <c r="A21" s="27"/>
      <c r="B21" s="85"/>
      <c r="C21" s="82"/>
      <c r="D21" s="86"/>
      <c r="E21" s="86"/>
      <c r="F21" s="86"/>
      <c r="G21" s="86"/>
      <c r="H21" s="86"/>
      <c r="I21" s="86"/>
      <c r="J21" s="87"/>
      <c r="K21" s="27"/>
      <c r="M21" s="27"/>
      <c r="N21" s="63"/>
      <c r="O21" s="63"/>
      <c r="P21" s="63"/>
      <c r="Q21" s="63"/>
      <c r="R21" s="63"/>
      <c r="S21" s="64"/>
      <c r="T21" s="64"/>
      <c r="U21" s="64"/>
      <c r="V21" s="27"/>
      <c r="W21" s="27"/>
    </row>
    <row r="22" spans="1:2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1:2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</row>
    <row r="24" spans="1:2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23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Q93"/>
  <sheetViews>
    <sheetView showGridLines="0" showRowColHeaders="0" workbookViewId="0">
      <selection activeCell="L35" sqref="L35"/>
    </sheetView>
  </sheetViews>
  <sheetFormatPr baseColWidth="10" defaultColWidth="11.42578125" defaultRowHeight="15"/>
  <cols>
    <col min="1" max="1" width="3" style="21" customWidth="1"/>
    <col min="2" max="2" width="11.42578125" style="19"/>
    <col min="3" max="3" width="20.85546875" style="19" customWidth="1"/>
    <col min="4" max="4" width="16.140625" style="19" customWidth="1"/>
    <col min="5" max="5" width="23.28515625" style="19" customWidth="1"/>
    <col min="6" max="16384" width="11.42578125" style="19"/>
  </cols>
  <sheetData>
    <row r="1" spans="1:17">
      <c r="A1" s="66"/>
      <c r="B1" s="66"/>
      <c r="C1" s="37"/>
      <c r="D1" s="37"/>
      <c r="E1" s="66"/>
      <c r="F1" s="36"/>
    </row>
    <row r="2" spans="1:17" ht="4.5" customHeight="1">
      <c r="A2" s="66"/>
      <c r="B2" s="66"/>
      <c r="C2" s="37"/>
      <c r="D2" s="37"/>
      <c r="E2" s="66"/>
      <c r="F2" s="36"/>
    </row>
    <row r="3" spans="1:17" s="21" customFormat="1" ht="30" customHeight="1">
      <c r="A3" s="67"/>
      <c r="B3" s="94" t="s">
        <v>123</v>
      </c>
      <c r="C3" s="94"/>
      <c r="D3" s="94"/>
      <c r="E3" s="67"/>
      <c r="F3" s="38"/>
    </row>
    <row r="4" spans="1:17" ht="5.0999999999999996" customHeight="1">
      <c r="A4" s="67"/>
      <c r="B4" s="66"/>
      <c r="C4" s="66"/>
      <c r="D4" s="66"/>
      <c r="E4" s="66"/>
      <c r="F4" s="36"/>
    </row>
    <row r="5" spans="1:17" ht="58.5" customHeight="1">
      <c r="A5" s="67"/>
      <c r="B5" s="95" t="s">
        <v>53</v>
      </c>
      <c r="C5" s="95"/>
      <c r="D5" s="39">
        <v>44699</v>
      </c>
      <c r="E5" s="39" t="s">
        <v>131</v>
      </c>
      <c r="F5" s="36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>
      <c r="A6" s="68"/>
      <c r="B6" s="93" t="s">
        <v>54</v>
      </c>
      <c r="C6" s="93"/>
      <c r="D6" s="69">
        <v>3327878</v>
      </c>
      <c r="E6" s="69">
        <v>3319183</v>
      </c>
      <c r="F6" s="36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>
      <c r="A7" s="67"/>
      <c r="B7" s="70">
        <v>4</v>
      </c>
      <c r="C7" s="70" t="s">
        <v>55</v>
      </c>
      <c r="D7" s="40">
        <v>314559</v>
      </c>
      <c r="E7" s="40">
        <v>314560</v>
      </c>
      <c r="F7" s="36"/>
    </row>
    <row r="8" spans="1:17">
      <c r="A8" s="67"/>
      <c r="B8" s="70">
        <v>11</v>
      </c>
      <c r="C8" s="70" t="s">
        <v>56</v>
      </c>
      <c r="D8" s="40">
        <v>403136</v>
      </c>
      <c r="E8" s="40">
        <v>401491</v>
      </c>
      <c r="F8" s="36"/>
    </row>
    <row r="9" spans="1:17">
      <c r="A9" s="67"/>
      <c r="B9" s="70">
        <v>14</v>
      </c>
      <c r="C9" s="70" t="s">
        <v>57</v>
      </c>
      <c r="D9" s="40">
        <v>306066</v>
      </c>
      <c r="E9" s="40">
        <v>304554</v>
      </c>
      <c r="F9" s="36"/>
    </row>
    <row r="10" spans="1:17">
      <c r="A10" s="67"/>
      <c r="B10" s="70">
        <v>18</v>
      </c>
      <c r="C10" s="70" t="s">
        <v>58</v>
      </c>
      <c r="D10" s="40">
        <v>352342</v>
      </c>
      <c r="E10" s="40">
        <v>350713</v>
      </c>
      <c r="F10" s="36"/>
    </row>
    <row r="11" spans="1:17">
      <c r="A11" s="67"/>
      <c r="B11" s="70">
        <v>21</v>
      </c>
      <c r="C11" s="70" t="s">
        <v>59</v>
      </c>
      <c r="D11" s="40">
        <v>261569</v>
      </c>
      <c r="E11" s="40">
        <v>263539</v>
      </c>
      <c r="F11" s="36"/>
    </row>
    <row r="12" spans="1:17">
      <c r="A12" s="67"/>
      <c r="B12" s="70">
        <v>23</v>
      </c>
      <c r="C12" s="70" t="s">
        <v>60</v>
      </c>
      <c r="D12" s="40">
        <v>234266</v>
      </c>
      <c r="E12" s="40">
        <v>233564</v>
      </c>
      <c r="F12" s="36"/>
    </row>
    <row r="13" spans="1:17">
      <c r="A13" s="67"/>
      <c r="B13" s="70">
        <v>29</v>
      </c>
      <c r="C13" s="70" t="s">
        <v>61</v>
      </c>
      <c r="D13" s="40">
        <v>670397</v>
      </c>
      <c r="E13" s="40">
        <v>666815</v>
      </c>
      <c r="F13" s="36"/>
    </row>
    <row r="14" spans="1:17">
      <c r="A14" s="41"/>
      <c r="B14" s="70">
        <v>41</v>
      </c>
      <c r="C14" s="70" t="s">
        <v>62</v>
      </c>
      <c r="D14" s="40">
        <v>785543</v>
      </c>
      <c r="E14" s="40">
        <v>783948</v>
      </c>
      <c r="F14" s="36"/>
    </row>
    <row r="15" spans="1:17">
      <c r="A15" s="67"/>
      <c r="B15" s="93" t="s">
        <v>63</v>
      </c>
      <c r="C15" s="93"/>
      <c r="D15" s="69">
        <v>593066</v>
      </c>
      <c r="E15" s="69">
        <v>588947</v>
      </c>
      <c r="F15" s="36"/>
    </row>
    <row r="16" spans="1:17">
      <c r="A16" s="67"/>
      <c r="B16" s="70">
        <v>22</v>
      </c>
      <c r="C16" s="70" t="s">
        <v>64</v>
      </c>
      <c r="D16" s="40">
        <v>102222</v>
      </c>
      <c r="E16" s="40">
        <v>101151</v>
      </c>
      <c r="F16" s="36"/>
    </row>
    <row r="17" spans="1:6">
      <c r="A17" s="67"/>
      <c r="B17" s="70">
        <v>44</v>
      </c>
      <c r="C17" s="70" t="s">
        <v>65</v>
      </c>
      <c r="D17" s="40">
        <v>56686</v>
      </c>
      <c r="E17" s="40">
        <v>56405</v>
      </c>
      <c r="F17" s="36"/>
    </row>
    <row r="18" spans="1:6">
      <c r="A18" s="67"/>
      <c r="B18" s="70">
        <v>50</v>
      </c>
      <c r="C18" s="70" t="s">
        <v>66</v>
      </c>
      <c r="D18" s="40">
        <v>434158</v>
      </c>
      <c r="E18" s="40">
        <v>431392</v>
      </c>
      <c r="F18" s="36"/>
    </row>
    <row r="19" spans="1:6">
      <c r="A19" s="67"/>
      <c r="B19" s="93" t="s">
        <v>67</v>
      </c>
      <c r="C19" s="93"/>
      <c r="D19" s="69">
        <v>373734</v>
      </c>
      <c r="E19" s="69">
        <v>372891</v>
      </c>
      <c r="F19" s="36"/>
    </row>
    <row r="20" spans="1:6">
      <c r="A20" s="67"/>
      <c r="B20" s="70">
        <v>33</v>
      </c>
      <c r="C20" s="70" t="s">
        <v>68</v>
      </c>
      <c r="D20" s="40">
        <v>373734</v>
      </c>
      <c r="E20" s="40">
        <v>372891</v>
      </c>
      <c r="F20" s="36"/>
    </row>
    <row r="21" spans="1:6">
      <c r="A21" s="67"/>
      <c r="B21" s="93" t="s">
        <v>69</v>
      </c>
      <c r="C21" s="93"/>
      <c r="D21" s="69">
        <v>570537</v>
      </c>
      <c r="E21" s="69">
        <v>560930</v>
      </c>
      <c r="F21" s="36"/>
    </row>
    <row r="22" spans="1:6">
      <c r="A22" s="67"/>
      <c r="B22" s="70">
        <v>7</v>
      </c>
      <c r="C22" s="70" t="s">
        <v>70</v>
      </c>
      <c r="D22" s="40">
        <v>570537</v>
      </c>
      <c r="E22" s="40">
        <v>560930</v>
      </c>
      <c r="F22" s="36"/>
    </row>
    <row r="23" spans="1:6">
      <c r="A23" s="67"/>
      <c r="B23" s="93" t="s">
        <v>71</v>
      </c>
      <c r="C23" s="93"/>
      <c r="D23" s="69">
        <v>842087</v>
      </c>
      <c r="E23" s="69">
        <v>840124</v>
      </c>
      <c r="F23" s="36"/>
    </row>
    <row r="24" spans="1:6">
      <c r="A24" s="67"/>
      <c r="B24" s="70">
        <v>35</v>
      </c>
      <c r="C24" s="70" t="s">
        <v>72</v>
      </c>
      <c r="D24" s="40">
        <v>442081</v>
      </c>
      <c r="E24" s="40">
        <v>441005</v>
      </c>
      <c r="F24" s="36"/>
    </row>
    <row r="25" spans="1:6">
      <c r="A25" s="67"/>
      <c r="B25" s="70">
        <v>38</v>
      </c>
      <c r="C25" s="70" t="s">
        <v>73</v>
      </c>
      <c r="D25" s="40">
        <v>400006</v>
      </c>
      <c r="E25" s="40">
        <v>399119</v>
      </c>
      <c r="F25" s="36"/>
    </row>
    <row r="26" spans="1:6">
      <c r="A26" s="67"/>
      <c r="B26" s="93" t="s">
        <v>74</v>
      </c>
      <c r="C26" s="93"/>
      <c r="D26" s="69">
        <v>225376</v>
      </c>
      <c r="E26" s="69">
        <v>224832</v>
      </c>
      <c r="F26" s="36"/>
    </row>
    <row r="27" spans="1:6">
      <c r="A27" s="67"/>
      <c r="B27" s="70">
        <v>39</v>
      </c>
      <c r="C27" s="70" t="s">
        <v>75</v>
      </c>
      <c r="D27" s="40">
        <v>225376</v>
      </c>
      <c r="E27" s="40">
        <v>224832</v>
      </c>
      <c r="F27" s="36"/>
    </row>
    <row r="28" spans="1:6">
      <c r="A28" s="67"/>
      <c r="B28" s="93" t="s">
        <v>82</v>
      </c>
      <c r="C28" s="93"/>
      <c r="D28" s="69">
        <v>938977</v>
      </c>
      <c r="E28" s="69">
        <v>935710</v>
      </c>
      <c r="F28" s="36"/>
    </row>
    <row r="29" spans="1:6">
      <c r="A29" s="67"/>
      <c r="B29" s="70">
        <v>5</v>
      </c>
      <c r="C29" s="70" t="s">
        <v>83</v>
      </c>
      <c r="D29" s="40">
        <v>55098</v>
      </c>
      <c r="E29" s="40">
        <v>54962</v>
      </c>
      <c r="F29" s="36"/>
    </row>
    <row r="30" spans="1:6">
      <c r="A30" s="67"/>
      <c r="B30" s="70">
        <v>9</v>
      </c>
      <c r="C30" s="70" t="s">
        <v>84</v>
      </c>
      <c r="D30" s="40">
        <v>150141</v>
      </c>
      <c r="E30" s="40">
        <v>149349</v>
      </c>
      <c r="F30" s="36"/>
    </row>
    <row r="31" spans="1:6">
      <c r="A31" s="67"/>
      <c r="B31" s="70">
        <v>24</v>
      </c>
      <c r="C31" s="70" t="s">
        <v>85</v>
      </c>
      <c r="D31" s="40">
        <v>162629</v>
      </c>
      <c r="E31" s="40">
        <v>162151</v>
      </c>
      <c r="F31" s="36"/>
    </row>
    <row r="32" spans="1:6">
      <c r="A32" s="67"/>
      <c r="B32" s="70">
        <v>34</v>
      </c>
      <c r="C32" s="70" t="s">
        <v>86</v>
      </c>
      <c r="D32" s="40">
        <v>63650</v>
      </c>
      <c r="E32" s="40">
        <v>63437</v>
      </c>
      <c r="F32" s="36"/>
    </row>
    <row r="33" spans="1:10">
      <c r="A33" s="67"/>
      <c r="B33" s="70">
        <v>37</v>
      </c>
      <c r="C33" s="70" t="s">
        <v>87</v>
      </c>
      <c r="D33" s="40">
        <v>123306</v>
      </c>
      <c r="E33" s="40">
        <v>123047</v>
      </c>
      <c r="F33" s="36"/>
    </row>
    <row r="34" spans="1:10">
      <c r="A34" s="67"/>
      <c r="B34" s="70">
        <v>40</v>
      </c>
      <c r="C34" s="70" t="s">
        <v>88</v>
      </c>
      <c r="D34" s="40">
        <v>63537</v>
      </c>
      <c r="E34" s="40">
        <v>63366</v>
      </c>
      <c r="F34" s="36"/>
    </row>
    <row r="35" spans="1:10">
      <c r="A35" s="67"/>
      <c r="B35" s="70">
        <v>42</v>
      </c>
      <c r="C35" s="70" t="s">
        <v>89</v>
      </c>
      <c r="D35" s="40">
        <v>40450</v>
      </c>
      <c r="E35" s="40">
        <v>40295</v>
      </c>
      <c r="F35" s="36"/>
    </row>
    <row r="36" spans="1:10">
      <c r="A36" s="67"/>
      <c r="B36" s="70">
        <v>47</v>
      </c>
      <c r="C36" s="70" t="s">
        <v>90</v>
      </c>
      <c r="D36" s="40">
        <v>221239</v>
      </c>
      <c r="E36" s="40">
        <v>220371</v>
      </c>
      <c r="F36" s="36"/>
    </row>
    <row r="37" spans="1:10">
      <c r="A37" s="67"/>
      <c r="B37" s="70">
        <v>49</v>
      </c>
      <c r="C37" s="70" t="s">
        <v>91</v>
      </c>
      <c r="D37" s="40">
        <v>58927</v>
      </c>
      <c r="E37" s="40">
        <v>58733</v>
      </c>
      <c r="F37" s="36"/>
    </row>
    <row r="38" spans="1:10">
      <c r="A38" s="67"/>
      <c r="B38" s="93" t="s">
        <v>76</v>
      </c>
      <c r="C38" s="93"/>
      <c r="D38" s="69">
        <v>753964</v>
      </c>
      <c r="E38" s="69">
        <v>750268</v>
      </c>
      <c r="F38" s="36"/>
    </row>
    <row r="39" spans="1:10">
      <c r="A39" s="67"/>
      <c r="B39" s="70">
        <v>2</v>
      </c>
      <c r="C39" s="70" t="s">
        <v>77</v>
      </c>
      <c r="D39" s="40">
        <v>149556</v>
      </c>
      <c r="E39" s="40">
        <v>148525</v>
      </c>
      <c r="F39" s="36"/>
    </row>
    <row r="40" spans="1:10">
      <c r="A40" s="67"/>
      <c r="B40" s="70">
        <v>13</v>
      </c>
      <c r="C40" s="70" t="s">
        <v>78</v>
      </c>
      <c r="D40" s="40">
        <v>175302</v>
      </c>
      <c r="E40" s="40">
        <v>174615</v>
      </c>
      <c r="F40" s="36"/>
    </row>
    <row r="41" spans="1:10">
      <c r="A41" s="67"/>
      <c r="B41" s="70">
        <v>16</v>
      </c>
      <c r="C41" s="70" t="s">
        <v>79</v>
      </c>
      <c r="D41" s="40">
        <v>80136</v>
      </c>
      <c r="E41" s="40">
        <v>79638</v>
      </c>
      <c r="F41" s="36"/>
      <c r="J41" s="36"/>
    </row>
    <row r="42" spans="1:10">
      <c r="A42" s="67"/>
      <c r="B42" s="70">
        <v>19</v>
      </c>
      <c r="C42" s="70" t="s">
        <v>80</v>
      </c>
      <c r="D42" s="40">
        <v>99446</v>
      </c>
      <c r="E42" s="40">
        <v>98619</v>
      </c>
      <c r="F42" s="36"/>
    </row>
    <row r="43" spans="1:10">
      <c r="A43" s="67"/>
      <c r="B43" s="70">
        <v>45</v>
      </c>
      <c r="C43" s="70" t="s">
        <v>81</v>
      </c>
      <c r="D43" s="40">
        <v>249524</v>
      </c>
      <c r="E43" s="40">
        <v>248870</v>
      </c>
      <c r="F43" s="36"/>
    </row>
    <row r="44" spans="1:10">
      <c r="A44" s="67"/>
      <c r="B44" s="93" t="s">
        <v>92</v>
      </c>
      <c r="C44" s="93"/>
      <c r="D44" s="69">
        <v>3607438</v>
      </c>
      <c r="E44" s="69">
        <v>3590428</v>
      </c>
      <c r="F44" s="36"/>
    </row>
    <row r="45" spans="1:10">
      <c r="A45" s="67"/>
      <c r="B45" s="70">
        <v>8</v>
      </c>
      <c r="C45" s="70" t="s">
        <v>93</v>
      </c>
      <c r="D45" s="40">
        <v>2727659</v>
      </c>
      <c r="E45" s="40">
        <v>2717551</v>
      </c>
      <c r="F45" s="36"/>
    </row>
    <row r="46" spans="1:10">
      <c r="A46" s="67"/>
      <c r="B46" s="70">
        <v>17</v>
      </c>
      <c r="C46" s="70" t="s">
        <v>94</v>
      </c>
      <c r="D46" s="40">
        <v>348578</v>
      </c>
      <c r="E46" s="40">
        <v>346162</v>
      </c>
      <c r="F46" s="36"/>
    </row>
    <row r="47" spans="1:10">
      <c r="A47" s="67"/>
      <c r="B47" s="70">
        <v>25</v>
      </c>
      <c r="C47" s="70" t="s">
        <v>95</v>
      </c>
      <c r="D47" s="40">
        <v>198667</v>
      </c>
      <c r="E47" s="40">
        <v>196300</v>
      </c>
      <c r="F47" s="36"/>
    </row>
    <row r="48" spans="1:10">
      <c r="A48" s="67"/>
      <c r="B48" s="70">
        <v>43</v>
      </c>
      <c r="C48" s="70" t="s">
        <v>96</v>
      </c>
      <c r="D48" s="40">
        <v>332534</v>
      </c>
      <c r="E48" s="40">
        <v>330415</v>
      </c>
      <c r="F48" s="36"/>
    </row>
    <row r="49" spans="1:6">
      <c r="A49" s="67"/>
      <c r="B49" s="93" t="s">
        <v>97</v>
      </c>
      <c r="C49" s="93"/>
      <c r="D49" s="69">
        <v>2044492</v>
      </c>
      <c r="E49" s="69">
        <v>2037152</v>
      </c>
      <c r="F49" s="36"/>
    </row>
    <row r="50" spans="1:6">
      <c r="A50" s="67"/>
      <c r="B50" s="70">
        <v>3</v>
      </c>
      <c r="C50" s="70" t="s">
        <v>98</v>
      </c>
      <c r="D50" s="40">
        <v>707941</v>
      </c>
      <c r="E50" s="40">
        <v>704103</v>
      </c>
      <c r="F50" s="36"/>
    </row>
    <row r="51" spans="1:6">
      <c r="A51" s="67"/>
      <c r="B51" s="70">
        <v>12</v>
      </c>
      <c r="C51" s="70" t="s">
        <v>99</v>
      </c>
      <c r="D51" s="40">
        <v>248355</v>
      </c>
      <c r="E51" s="40">
        <v>248318</v>
      </c>
      <c r="F51" s="36"/>
    </row>
    <row r="52" spans="1:6">
      <c r="A52" s="67"/>
      <c r="B52" s="70">
        <v>46</v>
      </c>
      <c r="C52" s="70" t="s">
        <v>100</v>
      </c>
      <c r="D52" s="40">
        <v>1088196</v>
      </c>
      <c r="E52" s="40">
        <v>1084731</v>
      </c>
      <c r="F52" s="36"/>
    </row>
    <row r="53" spans="1:6">
      <c r="A53" s="67"/>
      <c r="B53" s="93" t="s">
        <v>101</v>
      </c>
      <c r="C53" s="93"/>
      <c r="D53" s="69">
        <v>408797</v>
      </c>
      <c r="E53" s="69">
        <v>406401</v>
      </c>
      <c r="F53" s="36"/>
    </row>
    <row r="54" spans="1:6">
      <c r="A54" s="67"/>
      <c r="B54" s="70">
        <v>6</v>
      </c>
      <c r="C54" s="70" t="s">
        <v>102</v>
      </c>
      <c r="D54" s="40">
        <v>259238</v>
      </c>
      <c r="E54" s="40">
        <v>258314</v>
      </c>
      <c r="F54" s="36"/>
    </row>
    <row r="55" spans="1:6">
      <c r="A55" s="67"/>
      <c r="B55" s="70">
        <v>10</v>
      </c>
      <c r="C55" s="70" t="s">
        <v>125</v>
      </c>
      <c r="D55" s="40">
        <v>149559</v>
      </c>
      <c r="E55" s="40">
        <v>148087</v>
      </c>
      <c r="F55" s="36"/>
    </row>
    <row r="56" spans="1:6">
      <c r="A56" s="67"/>
      <c r="B56" s="93" t="s">
        <v>103</v>
      </c>
      <c r="C56" s="93"/>
      <c r="D56" s="69">
        <v>1042356</v>
      </c>
      <c r="E56" s="69">
        <v>1039065</v>
      </c>
      <c r="F56" s="36"/>
    </row>
    <row r="57" spans="1:6">
      <c r="A57" s="67"/>
      <c r="B57" s="70">
        <v>15</v>
      </c>
      <c r="C57" s="70" t="s">
        <v>104</v>
      </c>
      <c r="D57" s="40">
        <v>449994</v>
      </c>
      <c r="E57" s="40">
        <v>449131</v>
      </c>
      <c r="F57" s="36"/>
    </row>
    <row r="58" spans="1:6">
      <c r="A58" s="67"/>
      <c r="B58" s="70">
        <v>27</v>
      </c>
      <c r="C58" s="70" t="s">
        <v>105</v>
      </c>
      <c r="D58" s="40">
        <v>123671</v>
      </c>
      <c r="E58" s="40">
        <v>123244</v>
      </c>
      <c r="F58" s="36"/>
    </row>
    <row r="59" spans="1:6">
      <c r="A59" s="67"/>
      <c r="B59" s="70">
        <v>32</v>
      </c>
      <c r="C59" s="70" t="s">
        <v>106</v>
      </c>
      <c r="D59" s="40">
        <v>103952</v>
      </c>
      <c r="E59" s="40">
        <v>103422</v>
      </c>
      <c r="F59" s="36"/>
    </row>
    <row r="60" spans="1:6">
      <c r="A60" s="67"/>
      <c r="B60" s="70">
        <v>36</v>
      </c>
      <c r="C60" s="70" t="s">
        <v>107</v>
      </c>
      <c r="D60" s="40">
        <v>364739</v>
      </c>
      <c r="E60" s="40">
        <v>363268</v>
      </c>
      <c r="F60" s="36"/>
    </row>
    <row r="61" spans="1:6">
      <c r="A61" s="67"/>
      <c r="B61" s="93" t="s">
        <v>108</v>
      </c>
      <c r="C61" s="93"/>
      <c r="D61" s="69">
        <v>3433493</v>
      </c>
      <c r="E61" s="69">
        <v>3422818</v>
      </c>
      <c r="F61" s="36"/>
    </row>
    <row r="62" spans="1:6">
      <c r="A62" s="67"/>
      <c r="B62" s="70">
        <v>28</v>
      </c>
      <c r="C62" s="70" t="s">
        <v>109</v>
      </c>
      <c r="D62" s="40">
        <v>3433493</v>
      </c>
      <c r="E62" s="40">
        <v>3422818</v>
      </c>
      <c r="F62" s="36"/>
    </row>
    <row r="63" spans="1:6">
      <c r="A63" s="67"/>
      <c r="B63" s="93" t="s">
        <v>110</v>
      </c>
      <c r="C63" s="93"/>
      <c r="D63" s="69">
        <v>642480</v>
      </c>
      <c r="E63" s="69">
        <v>638139</v>
      </c>
      <c r="F63" s="36"/>
    </row>
    <row r="64" spans="1:6">
      <c r="A64" s="67"/>
      <c r="B64" s="70">
        <v>30</v>
      </c>
      <c r="C64" s="70" t="s">
        <v>111</v>
      </c>
      <c r="D64" s="40">
        <v>642480</v>
      </c>
      <c r="E64" s="40">
        <v>638139</v>
      </c>
      <c r="F64" s="36"/>
    </row>
    <row r="65" spans="1:6">
      <c r="A65" s="67"/>
      <c r="B65" s="93" t="s">
        <v>112</v>
      </c>
      <c r="C65" s="93"/>
      <c r="D65" s="69">
        <v>301662</v>
      </c>
      <c r="E65" s="69">
        <v>300302</v>
      </c>
      <c r="F65" s="36"/>
    </row>
    <row r="66" spans="1:6">
      <c r="A66" s="67"/>
      <c r="B66" s="70">
        <v>31</v>
      </c>
      <c r="C66" s="70" t="s">
        <v>113</v>
      </c>
      <c r="D66" s="40">
        <v>301662</v>
      </c>
      <c r="E66" s="40">
        <v>300302</v>
      </c>
      <c r="F66" s="36"/>
    </row>
    <row r="67" spans="1:6">
      <c r="A67" s="67"/>
      <c r="B67" s="93" t="s">
        <v>114</v>
      </c>
      <c r="C67" s="93"/>
      <c r="D67" s="69">
        <v>988191</v>
      </c>
      <c r="E67" s="69">
        <v>985178</v>
      </c>
      <c r="F67" s="36"/>
    </row>
    <row r="68" spans="1:6">
      <c r="A68" s="67"/>
      <c r="B68" s="70">
        <v>1</v>
      </c>
      <c r="C68" s="70" t="s">
        <v>115</v>
      </c>
      <c r="D68" s="40">
        <v>163624</v>
      </c>
      <c r="E68" s="40">
        <v>162264</v>
      </c>
      <c r="F68" s="36"/>
    </row>
    <row r="69" spans="1:6">
      <c r="A69" s="67"/>
      <c r="B69" s="70">
        <v>20</v>
      </c>
      <c r="C69" s="70" t="s">
        <v>116</v>
      </c>
      <c r="D69" s="40">
        <v>329908</v>
      </c>
      <c r="E69" s="40">
        <v>329324</v>
      </c>
      <c r="F69" s="36"/>
    </row>
    <row r="70" spans="1:6">
      <c r="A70" s="67"/>
      <c r="B70" s="70">
        <v>48</v>
      </c>
      <c r="C70" s="70" t="s">
        <v>117</v>
      </c>
      <c r="D70" s="40">
        <v>494659</v>
      </c>
      <c r="E70" s="40">
        <v>493589</v>
      </c>
      <c r="F70" s="36"/>
    </row>
    <row r="71" spans="1:6">
      <c r="A71" s="67"/>
      <c r="B71" s="93" t="s">
        <v>118</v>
      </c>
      <c r="C71" s="93"/>
      <c r="D71" s="69">
        <v>136417</v>
      </c>
      <c r="E71" s="69">
        <v>134424</v>
      </c>
      <c r="F71" s="36"/>
    </row>
    <row r="72" spans="1:6">
      <c r="A72" s="67"/>
      <c r="B72" s="70">
        <v>26</v>
      </c>
      <c r="C72" s="70" t="s">
        <v>119</v>
      </c>
      <c r="D72" s="40">
        <v>136417</v>
      </c>
      <c r="E72" s="40">
        <v>134424</v>
      </c>
      <c r="F72" s="36"/>
    </row>
    <row r="73" spans="1:6">
      <c r="A73" s="67"/>
      <c r="B73" s="71">
        <v>51</v>
      </c>
      <c r="C73" s="71" t="s">
        <v>120</v>
      </c>
      <c r="D73" s="42">
        <v>22308</v>
      </c>
      <c r="E73" s="42">
        <v>22139</v>
      </c>
      <c r="F73" s="36"/>
    </row>
    <row r="74" spans="1:6">
      <c r="A74" s="67"/>
      <c r="B74" s="71">
        <v>52</v>
      </c>
      <c r="C74" s="71" t="s">
        <v>121</v>
      </c>
      <c r="D74" s="42">
        <v>24778</v>
      </c>
      <c r="E74" s="42">
        <v>24646</v>
      </c>
      <c r="F74" s="36"/>
    </row>
    <row r="75" spans="1:6">
      <c r="A75" s="67"/>
      <c r="B75" s="92" t="s">
        <v>124</v>
      </c>
      <c r="C75" s="92"/>
      <c r="D75" s="72">
        <v>20278031</v>
      </c>
      <c r="E75" s="72">
        <v>20193578</v>
      </c>
      <c r="F75" s="36"/>
    </row>
    <row r="76" spans="1:6">
      <c r="A76" s="67"/>
      <c r="B76" s="66"/>
      <c r="C76" s="66"/>
      <c r="D76" s="66"/>
      <c r="E76" s="66"/>
    </row>
    <row r="89" spans="3:4">
      <c r="C89" s="91"/>
      <c r="D89" s="91"/>
    </row>
    <row r="93" spans="3:4">
      <c r="D93" s="20"/>
    </row>
  </sheetData>
  <mergeCells count="21">
    <mergeCell ref="B26:C26"/>
    <mergeCell ref="B3:D3"/>
    <mergeCell ref="B5:C5"/>
    <mergeCell ref="B6:C6"/>
    <mergeCell ref="B15:C15"/>
    <mergeCell ref="B19:C19"/>
    <mergeCell ref="B21:C21"/>
    <mergeCell ref="B23:C23"/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</mergeCells>
  <pageMargins left="0.7" right="0.7" top="0.75" bottom="0.75" header="0.3" footer="0.3"/>
  <pageSetup paperSize="9" scale="64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/ V Z D V O d v L 3 S k A A A A 9 g A A A B I A H A B D b 2 5 m a W c v U G F j a 2 F n Z S 5 4 b W w g o h g A K K A U A A A A A A A A A A A A A A A A A A A A A A A A A A A A h Y 9 B D o I w F E S v Q r q n L W i M I Z + y M O 4 k M S E x b p v 6 h U Y o h h b L 3 V x 4 J K 8 g R l F 3 L u f N W 8 z c r z f I h q Y O L t h Z 3 Z q U R J S T A I 1 q D 9 q U K e n d M V y S T M B W q p M s M R h l Y 5 P B H l J S O X d O G P P e U z + j b V e y m P O I 7 f N N o S p s J P n I + r 8 c a m O d N A q J g N 1 r j I h p x D l d z M d N w C Y I u T Z f I R 6 7 Z / s D Y d X X r u 9 Q o A 3 X B b A p A n t / E A 9 Q S w M E F A A C A A g A / V Z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1 W Q 1 Q o i k e 4 D g A A A B E A A A A T A B w A R m 9 y b X V s Y X M v U 2 V j d G l v b j E u b S C i G A A o o B Q A A A A A A A A A A A A A A A A A A A A A A A A A A A A r T k 0 u y c z P U w i G 0 I b W A F B L A Q I t A B Q A A g A I A P 1 W Q 1 T n b y 9 0 p A A A A P Y A A A A S A A A A A A A A A A A A A A A A A A A A A A B D b 2 5 m a W c v U G F j a 2 F n Z S 5 4 b W x Q S w E C L Q A U A A I A C A D 9 V k N U D 8 r p q 6 Q A A A D p A A A A E w A A A A A A A A A A A A A A A A D w A A A A W 0 N v b n R l b n R f V H l w Z X N d L n h t b F B L A Q I t A B Q A A g A I A P 1 W Q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5 + Z + R V C f Q Q 7 e E + W z j M w T a A A A A A A I A A A A A A B B m A A A A A Q A A I A A A A M I B 4 / M l 6 U Z l D e s O P P M c H 6 C k s a 7 f e j D q 4 u + 1 C 0 / Z x I m O A A A A A A 6 A A A A A A g A A I A A A A K j 9 U 6 o u t e m 4 B q U 5 P 6 E h B 1 c 5 m 3 r P r 4 k x x U f f Z 4 V 6 X m 0 K U A A A A K c X p C v e 4 g 9 b 6 A R K m L m F 5 F 3 E H 8 F I q G L t n n Y C q 0 + M C 2 X k S H 9 A h u N W R t K O 7 N c Q R w Z b q k x S S c K m T 5 c S v q i X + z z k r M O s 7 9 e C X 9 G N 0 f / C u n N G z w B j Q A A A A F f O l i F 1 4 s 9 x b 8 Z j d 4 t E c 3 + X 9 P X j b W 5 Z 5 H Z n P Z w B Q O r + x t r 0 S 8 S E 2 9 Q 9 7 3 l I Y Z a V Z 4 X U D 9 W X r g n y j L / b C 2 R / z g 4 = < / D a t a M a s h u p > 
</file>

<file path=customXml/itemProps1.xml><?xml version="1.0" encoding="utf-8"?>
<ds:datastoreItem xmlns:ds="http://schemas.openxmlformats.org/officeDocument/2006/customXml" ds:itemID="{FE612B89-5275-4BA2-9355-6909BD74AE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TÍTULO</vt:lpstr>
      <vt:lpstr>PREVISION CIERRE</vt:lpstr>
      <vt:lpstr>AFILIADOS POR SECCIONES</vt:lpstr>
      <vt:lpstr>EVOLUCION DIARIA</vt:lpstr>
      <vt:lpstr>POR PROVINCIAS</vt:lpstr>
      <vt:lpstr>'AFILIADOS POR SECCIONES'!Área_de_impresión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2021-12-15T13:04:53Z</cp:lastPrinted>
  <dcterms:created xsi:type="dcterms:W3CDTF">2021-06-08T09:01:31Z</dcterms:created>
  <dcterms:modified xsi:type="dcterms:W3CDTF">2022-05-19T09:52:47Z</dcterms:modified>
</cp:coreProperties>
</file>