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I:\GESTION\EXCEL\AFILIACIÓN\Afiliacion 2022\Mayo proximo\Provisionales\"/>
    </mc:Choice>
  </mc:AlternateContent>
  <xr:revisionPtr revIDLastSave="0" documentId="13_ncr:1_{58AE0886-C8C8-4310-88AB-2B13089ADCE4}" xr6:coauthVersionLast="47" xr6:coauthVersionMax="47" xr10:uidLastSave="{00000000-0000-0000-0000-000000000000}"/>
  <bookViews>
    <workbookView xWindow="-20610" yWindow="3135" windowWidth="20730" windowHeight="11160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" sheetId="32505" r:id="rId26"/>
    <sheet name="ERTE por Sectores de Actividad" sheetId="32506" r:id="rId27"/>
    <sheet name="Serie diaria de ERTES " sheetId="32507" r:id="rId28"/>
    <sheet name="CCC R.General" sheetId="32464" r:id="rId29"/>
    <sheet name="CCC R.Mar" sheetId="32465" r:id="rId30"/>
    <sheet name="CCC R.Carbón" sheetId="32466" r:id="rId31"/>
    <sheet name="CCC Total Sistema" sheetId="32467" r:id="rId32"/>
    <sheet name="Convenios Especiales" sheetId="32397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5" hidden="1">'[1]1. SERIE F. NOTIF'!#REF!</definedName>
    <definedName name="_AMO_SingleObject_617124118_ROM_F0.SEC2.Tabulate_1.SEC1.BDY.Cross_tabular_summary_report_Table_1" localSheetId="27" hidden="1">'[1]1. SERIE F. NOTIF'!#REF!</definedName>
    <definedName name="_AMO_SingleObject_617124118_ROM_F0.SEC2.Tabulate_1.SEC1.BDY.Cross_tabular_summary_report_Table_1" hidden="1">'[1]1. SERIE F. NOTIF'!#REF!</definedName>
    <definedName name="_AMO_SingleObject_617124118_ROM_F0.SEC2.Tabulate_1.SEC1.FTR.TXT1" localSheetId="25" hidden="1">'[1]1. SERIE F. NOTIF'!#REF!</definedName>
    <definedName name="_AMO_SingleObject_617124118_ROM_F0.SEC2.Tabulate_1.SEC1.FTR.TXT1" localSheetId="27" hidden="1">'[1]1. SERIE F. NOTIF'!#REF!</definedName>
    <definedName name="_AMO_SingleObject_617124118_ROM_F0.SEC2.Tabulate_1.SEC1.FTR.TXT1" hidden="1">'[1]1. SERIE F. NOTIF'!#REF!</definedName>
    <definedName name="_AMO_SingleObject_617124118_ROM_F0.SEC2.Tabulate_1.SEC1.HDR.TXT1" localSheetId="25" hidden="1">'[1]1. SERIE F. NOTIF'!#REF!</definedName>
    <definedName name="_AMO_SingleObject_617124118_ROM_F0.SEC2.Tabulate_1.SEC1.HDR.TXT1" localSheetId="27" hidden="1">'[1]1. SERIE F. NOTIF'!#REF!</definedName>
    <definedName name="_AMO_SingleObject_617124118_ROM_F0.SEC2.Tabulate_1.SEC1.HDR.TXT1" hidden="1">'[1]1. SERIE F. NOTIF'!#REF!</definedName>
    <definedName name="_AMO_SingleObject_761801143_ROM_F0.SEC2.Tabulate_1.SEC1.BDY.Cross_tabular_summary_report_Table_1" localSheetId="25" hidden="1">#REF!</definedName>
    <definedName name="_AMO_SingleObject_761801143_ROM_F0.SEC2.Tabulate_1.SEC1.BDY.Cross_tabular_summary_report_Table_1" localSheetId="27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5" hidden="1">#REF!</definedName>
    <definedName name="_AMO_SingleObject_761801143_ROM_F0.SEC2.Tabulate_1.SEC1.FTR.TXT1" localSheetId="27" hidden="1">#REF!</definedName>
    <definedName name="_AMO_SingleObject_761801143_ROM_F0.SEC2.Tabulate_1.SEC1.FTR.TXT1" hidden="1">#REF!</definedName>
    <definedName name="_AMO_SingleObject_761801143_ROM_F0.SEC2.Tabulate_1.SEC1.HDR.TXT1" localSheetId="25" hidden="1">#REF!</definedName>
    <definedName name="_AMO_SingleObject_761801143_ROM_F0.SEC2.Tabulate_1.SEC1.HDR.TXT1" localSheetId="27" hidden="1">#REF!</definedName>
    <definedName name="_AMO_SingleObject_761801143_ROM_F0.SEC2.Tabulate_1.SEC1.HDR.TXT1" hidden="1">#REF!</definedName>
    <definedName name="_AMO_SingleObject_795376632_ROM_F0.SEC2.Tabulate_1.SEC1.BDY.Cross_tabular_summary_report_Table_1" hidden="1">#REF!</definedName>
    <definedName name="_AMO_SingleObject_795376632_ROM_F0.SEC2.Tabulate_1.SEC1.FTR.TXT1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5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5" hidden="1">#REF!</definedName>
    <definedName name="_AMO_SingleObject_863917869_ROM_F0.SEC2.Tabulate_1.SEC1.FTR.TXT1" hidden="1">#REF!</definedName>
    <definedName name="_AMO_SingleObject_863917869_ROM_F0.SEC2.Tabulate_1.SEC1.HDR.TXT1" localSheetId="25" hidden="1">#REF!</definedName>
    <definedName name="_AMO_SingleObject_863917869_ROM_F0.SEC2.Tabulate_1.SEC1.HDR.TXT1" hidden="1">#REF!</definedName>
    <definedName name="_AMO_UniqueIdentifier" hidden="1">"'5e758810-b1cf-466f-9c11-eb51790605be'"</definedName>
    <definedName name="_AMO_XmlVersion" hidden="1">"'1'"</definedName>
    <definedName name="AA" localSheetId="30">#REF!</definedName>
    <definedName name="AA" localSheetId="29">#REF!</definedName>
    <definedName name="AA" localSheetId="31">#REF!</definedName>
    <definedName name="aaa" localSheetId="6">#REF!</definedName>
    <definedName name="aaa" localSheetId="26">#REF!</definedName>
    <definedName name="aaa" localSheetId="23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0">#REF!</definedName>
    <definedName name="AAAAAAAA" localSheetId="29">#REF!</definedName>
    <definedName name="AAAAAAAA" localSheetId="31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'!$C$1:$C$66</definedName>
    <definedName name="_xlnm.Print_Area" localSheetId="30">'CCC R.Carbón'!$B$1:$I$4</definedName>
    <definedName name="_xlnm.Print_Area" localSheetId="28">'CCC R.General'!$B$1:$I$4</definedName>
    <definedName name="_xlnm.Print_Area" localSheetId="29">'CCC R.Mar'!$B$1:$I$4</definedName>
    <definedName name="_xlnm.Print_Area" localSheetId="31">'CCC Total Sistema'!$B$1:$G$4</definedName>
    <definedName name="_xlnm.Print_Area" localSheetId="32">'Convenios Especiales'!$C$1:$E$39</definedName>
    <definedName name="_xlnm.Print_Area" localSheetId="7">'Diaria y media mensual'!$B$1:$G$31</definedName>
    <definedName name="_xlnm.Print_Area" localSheetId="26">'ERTE por Sectores de Actividad'!$C$1:$J$6</definedName>
    <definedName name="_xlnm.Print_Area" localSheetId="9">'Evolución por Género'!$B$3:$J$7</definedName>
    <definedName name="_xlnm.Print_Area" localSheetId="10">'Evolución por regímenes'!$B$1:$I$47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Índice!$B$2:$B$39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3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0">#REF!</definedName>
    <definedName name="Auto_Open" localSheetId="29">#REF!</definedName>
    <definedName name="Auto_Open" localSheetId="31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'[2]CC.AA'!$H$3:$H$3000</definedName>
    <definedName name="CCAA">'[3]CC.AA'!$H$3:$H$3000</definedName>
    <definedName name="CCCCCCCCCCCCC" localSheetId="23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6">#REF!</definedName>
    <definedName name="Datos" localSheetId="23">#REF!</definedName>
    <definedName name="Datos" localSheetId="2">#REF!</definedName>
    <definedName name="Datos" localSheetId="8">[4]graf!$A$6:$R$1507</definedName>
    <definedName name="Datos" localSheetId="0">#REF!</definedName>
    <definedName name="Datos" localSheetId="1">[5]graf!$A$6:$R$1505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0">#REF!</definedName>
    <definedName name="Macro1" localSheetId="29">#REF!</definedName>
    <definedName name="Macro1" localSheetId="31">#REF!</definedName>
    <definedName name="Macro1" localSheetId="26">#REF!</definedName>
    <definedName name="Macro1" localSheetId="23">#REF!</definedName>
    <definedName name="Macro1" localSheetId="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0">#REF!</definedName>
    <definedName name="Macro10" localSheetId="29">#REF!</definedName>
    <definedName name="Macro10" localSheetId="31">#REF!</definedName>
    <definedName name="Macro10" localSheetId="26">#REF!</definedName>
    <definedName name="Macro10" localSheetId="23">#REF!</definedName>
    <definedName name="Macro10" localSheetId="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0">#REF!</definedName>
    <definedName name="Macro2" localSheetId="29">#REF!</definedName>
    <definedName name="Macro2" localSheetId="31">#REF!</definedName>
    <definedName name="Macro2" localSheetId="26">#REF!</definedName>
    <definedName name="Macro2" localSheetId="23">#REF!</definedName>
    <definedName name="Macro2" localSheetId="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0">#REF!</definedName>
    <definedName name="Macro3" localSheetId="29">#REF!</definedName>
    <definedName name="Macro3" localSheetId="31">#REF!</definedName>
    <definedName name="Macro3" localSheetId="26">#REF!</definedName>
    <definedName name="Macro3" localSheetId="23">#REF!</definedName>
    <definedName name="Macro3" localSheetId="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0">#REF!</definedName>
    <definedName name="Macro4" localSheetId="29">#REF!</definedName>
    <definedName name="Macro4" localSheetId="31">#REF!</definedName>
    <definedName name="Macro4" localSheetId="26">#REF!</definedName>
    <definedName name="Macro4" localSheetId="23">#REF!</definedName>
    <definedName name="Macro4" localSheetId="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0">#REF!</definedName>
    <definedName name="Macro5" localSheetId="29">#REF!</definedName>
    <definedName name="Macro5" localSheetId="31">#REF!</definedName>
    <definedName name="Macro5" localSheetId="26">#REF!</definedName>
    <definedName name="Macro5" localSheetId="23">#REF!</definedName>
    <definedName name="Macro5" localSheetId="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0">#REF!</definedName>
    <definedName name="Macro6" localSheetId="29">#REF!</definedName>
    <definedName name="Macro6" localSheetId="31">#REF!</definedName>
    <definedName name="Macro6" localSheetId="26">#REF!</definedName>
    <definedName name="Macro6" localSheetId="23">#REF!</definedName>
    <definedName name="Macro6" localSheetId="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0">#REF!</definedName>
    <definedName name="Macro7" localSheetId="29">#REF!</definedName>
    <definedName name="Macro7" localSheetId="31">#REF!</definedName>
    <definedName name="Macro7" localSheetId="26">#REF!</definedName>
    <definedName name="Macro7" localSheetId="23">#REF!</definedName>
    <definedName name="Macro7" localSheetId="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0">#REF!</definedName>
    <definedName name="Macro8" localSheetId="29">#REF!</definedName>
    <definedName name="Macro8" localSheetId="31">#REF!</definedName>
    <definedName name="Macro8" localSheetId="26">#REF!</definedName>
    <definedName name="Macro8" localSheetId="23">#REF!</definedName>
    <definedName name="Macro8" localSheetId="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0">#REF!</definedName>
    <definedName name="Macro9" localSheetId="29">#REF!</definedName>
    <definedName name="Macro9" localSheetId="31">#REF!</definedName>
    <definedName name="Macro9" localSheetId="26">#REF!</definedName>
    <definedName name="Macro9" localSheetId="23">#REF!</definedName>
    <definedName name="Macro9" localSheetId="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regímenes'!$D$56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0">'CCC R.Carbón'!$B$1:$I$4</definedName>
    <definedName name="Print_Area" localSheetId="28">'CCC R.General'!$B$1:$I$4</definedName>
    <definedName name="Print_Area" localSheetId="29">'CCC R.Mar'!$B$1:$I$4</definedName>
    <definedName name="Print_Area" localSheetId="31">'CCC Total Sistema'!$B$1:$G$4</definedName>
    <definedName name="Print_Area" localSheetId="32">'Convenios Especiales'!$C$1:$E$38</definedName>
    <definedName name="Print_Area" localSheetId="7">'Diaria y media mensual'!$B$1:$G$35</definedName>
    <definedName name="Print_Area" localSheetId="9">'Evolución por Género'!$B$3:$J$7</definedName>
    <definedName name="Print_Area" localSheetId="10">'Evolución por regímenes'!$B$1:$I$47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[2]PROVINCIAS!$R$3:$R$3000</definedName>
    <definedName name="PROVINCIA">[3]PROVINCIAS!$R$3:$R$3000</definedName>
    <definedName name="Recover" localSheetId="6">#REF!</definedName>
    <definedName name="Recover" localSheetId="30">#REF!</definedName>
    <definedName name="Recover" localSheetId="29">#REF!</definedName>
    <definedName name="Recover" localSheetId="31">#REF!</definedName>
    <definedName name="Recover" localSheetId="26">#REF!</definedName>
    <definedName name="Recover" localSheetId="23">#REF!</definedName>
    <definedName name="Recover" localSheetId="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rreee" localSheetId="23">#REF!</definedName>
    <definedName name="rrreee" localSheetId="1">#REF!</definedName>
    <definedName name="rrreee" localSheetId="27">#REF!</definedName>
    <definedName name="rrreee">#REF!</definedName>
    <definedName name="rtertgfgh" localSheetId="23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1">#REF!</definedName>
    <definedName name="S" localSheetId="27">#REF!</definedName>
    <definedName name="S">#REF!</definedName>
    <definedName name="serie1" localSheetId="30">#REF!</definedName>
    <definedName name="serie1" localSheetId="29">#REF!</definedName>
    <definedName name="serie1" localSheetId="31">#REF!</definedName>
    <definedName name="serie2" localSheetId="30">#REF!</definedName>
    <definedName name="serie2" localSheetId="29">#REF!</definedName>
    <definedName name="serie2" localSheetId="31">#REF!</definedName>
    <definedName name="seriea" localSheetId="30">#REF!</definedName>
    <definedName name="seriea" localSheetId="29">#REF!</definedName>
    <definedName name="seriea" localSheetId="31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U" localSheetId="6">#REF!</definedName>
    <definedName name="U" localSheetId="23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5" i="32506" l="1"/>
  <c r="AE95" i="32506"/>
  <c r="AD95" i="32506"/>
  <c r="AC95" i="32506"/>
  <c r="AB95" i="32506"/>
  <c r="AA95" i="32506"/>
  <c r="Z95" i="32506"/>
  <c r="Y95" i="32506"/>
  <c r="R78" i="32505"/>
  <c r="K78" i="32505"/>
  <c r="AG75" i="32505"/>
  <c r="AF75" i="32505"/>
</calcChain>
</file>

<file path=xl/sharedStrings.xml><?xml version="1.0" encoding="utf-8"?>
<sst xmlns="http://schemas.openxmlformats.org/spreadsheetml/2006/main" count="1895" uniqueCount="586">
  <si>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</si>
  <si>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</si>
  <si>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</si>
  <si>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</si>
  <si>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</si>
  <si>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</si>
  <si>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</si>
  <si>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</si>
  <si>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</si>
  <si>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</si>
  <si>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</si>
  <si>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</si>
  <si>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</si>
  <si>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</si>
  <si>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</si>
  <si>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</si>
  <si>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</si>
  <si>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</si>
  <si>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</si>
  <si>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</si>
  <si>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</si>
  <si>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</si>
  <si>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</si>
  <si>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</si>
  <si>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</si>
  <si>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</si>
  <si>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</si>
  <si>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</si>
  <si>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</si>
  <si>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</si>
  <si>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</si>
  <si>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</si>
  <si>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</si>
  <si>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</si>
  <si>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</si>
  <si>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</si>
  <si>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</si>
  <si>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</si>
  <si>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</si>
  <si>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</si>
  <si>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</si>
  <si>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</si>
  <si>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</si>
  <si>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</si>
  <si>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</si>
  <si>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</si>
  <si>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</si>
  <si>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</si>
  <si>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</si>
  <si>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</si>
  <si>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</si>
  <si>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</si>
  <si>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</si>
  <si>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</si>
  <si>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</si>
  <si>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</si>
  <si>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</si>
  <si>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</si>
  <si>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</si>
  <si>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</si>
  <si>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</si>
  <si>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</si>
  <si>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</si>
  <si>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</si>
  <si>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</si>
  <si>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</si>
  <si>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</si>
  <si>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</si>
  <si>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</si>
  <si>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</si>
  <si>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</si>
  <si>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</si>
  <si>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</si>
  <si>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</si>
  <si>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</si>
  <si>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</si>
  <si>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</si>
  <si>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</si>
  <si>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</si>
  <si>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</si>
  <si>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</si>
  <si>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</si>
  <si>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</si>
  <si>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</si>
  <si>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</si>
  <si>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</si>
  <si>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</si>
  <si>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</si>
  <si>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</si>
  <si>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</si>
  <si>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</si>
  <si>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</si>
  <si>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</si>
  <si>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</si>
  <si>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</si>
  <si>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</si>
  <si>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</si>
  <si>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</si>
  <si>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</si>
  <si>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</si>
  <si>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</si>
  <si>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</si>
  <si>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</si>
  <si>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</si>
  <si>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</si>
  <si>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</si>
  <si>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</si>
  <si>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</si>
  <si>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</si>
  <si>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</si>
  <si>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</si>
  <si>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</si>
  <si>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</si>
  <si>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</si>
  <si>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</si>
  <si>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</si>
  <si>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</si>
  <si>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</si>
  <si>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</si>
  <si>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</si>
  <si>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</si>
  <si>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</si>
  <si>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</si>
  <si>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</si>
  <si>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</si>
  <si>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</si>
  <si>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</si>
  <si>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</si>
  <si>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</si>
  <si>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</si>
  <si>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</si>
  <si>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</si>
  <si>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</si>
  <si>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</si>
  <si>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</si>
  <si>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</si>
  <si>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</si>
  <si>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</si>
  <si>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</si>
  <si>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</si>
  <si>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</si>
  <si>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</si>
  <si>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</si>
  <si>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</si>
  <si>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</si>
  <si>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</si>
  <si>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</si>
  <si>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</si>
  <si>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</si>
  <si>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</si>
  <si>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</si>
  <si>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</si>
  <si>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</si>
  <si>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</si>
  <si>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</si>
  <si>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</si>
  <si>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</si>
  <si>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</si>
  <si>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</si>
  <si>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</si>
  <si>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</si>
  <si>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</si>
  <si>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</si>
  <si>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</si>
  <si>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</si>
  <si>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</si>
  <si>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</si>
  <si>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</si>
  <si>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</si>
  <si>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</si>
  <si>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</si>
  <si>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</si>
  <si>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</si>
  <si>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</si>
  <si>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</si>
  <si>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</si>
  <si>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</si>
  <si>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</si>
  <si>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</si>
  <si>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</si>
  <si>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</si>
  <si>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</si>
  <si>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</si>
  <si>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</si>
  <si>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</si>
  <si>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</si>
  <si>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</si>
  <si>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</si>
  <si>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</si>
  <si>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</si>
  <si>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</si>
  <si>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</si>
  <si>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</si>
  <si>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</si>
  <si>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</si>
  <si>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</si>
  <si>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</si>
  <si>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</si>
  <si>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</si>
  <si>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</si>
  <si>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</si>
  <si>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</si>
  <si>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</si>
  <si>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</si>
  <si>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</si>
  <si>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</si>
  <si>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</si>
  <si>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</si>
  <si>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</si>
  <si>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</si>
  <si>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</si>
  <si>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</si>
  <si>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</si>
  <si>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</si>
  <si>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</si>
  <si>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</si>
  <si>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</si>
  <si>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</si>
  <si>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</si>
  <si>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</si>
  <si>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</si>
  <si>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</si>
  <si>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</si>
  <si>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</si>
  <si>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</si>
  <si>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</si>
  <si>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</si>
  <si>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</si>
  <si>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</si>
  <si>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</si>
  <si>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</si>
  <si>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</si>
  <si>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</si>
  <si>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</si>
  <si>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</si>
  <si>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</si>
  <si>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</si>
  <si>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</si>
  <si>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</si>
  <si>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</si>
  <si>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</si>
  <si>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</si>
  <si>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</si>
  <si>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</si>
  <si>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</si>
  <si>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</si>
  <si>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</si>
  <si>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</si>
  <si>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</si>
  <si>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</si>
  <si>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</si>
  <si>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</si>
  <si>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</si>
  <si>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</si>
  <si>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</si>
  <si>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</si>
  <si>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</si>
  <si>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</si>
  <si>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</si>
  <si>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</si>
  <si>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</si>
  <si>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</si>
  <si>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</si>
  <si>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</si>
  <si>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</si>
  <si>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</si>
  <si>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</si>
  <si>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</si>
  <si>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</si>
  <si>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</si>
  <si>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</si>
  <si>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</si>
  <si>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</si>
  <si>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</si>
  <si>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</si>
  <si>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</si>
  <si>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</si>
  <si>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</si>
  <si>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</si>
  <si>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</si>
  <si>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</si>
  <si>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TOTALES</t>
  </si>
  <si>
    <t>ANDALUCIA</t>
  </si>
  <si>
    <t>ISLAS BALEARES</t>
  </si>
  <si>
    <t>Santa Cruz Tenerife</t>
  </si>
  <si>
    <t>COMUNIDAD VALENCIANA</t>
  </si>
  <si>
    <t>Orense</t>
  </si>
  <si>
    <t>Álava</t>
  </si>
  <si>
    <t>Gipúzkoa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</si>
  <si>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</si>
  <si>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</si>
  <si>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</si>
  <si>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</si>
  <si>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</si>
  <si>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</si>
  <si>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</si>
  <si>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</si>
  <si>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</si>
  <si>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</si>
  <si>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</si>
  <si>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</si>
  <si>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</si>
  <si>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</si>
  <si>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</si>
  <si>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</si>
  <si>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</si>
  <si>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</si>
  <si>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</si>
  <si>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</si>
  <si>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</si>
  <si>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</si>
  <si>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</si>
  <si>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</si>
  <si>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</si>
  <si>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</si>
  <si>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</si>
  <si>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</si>
  <si>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</si>
  <si>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</si>
  <si>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</si>
  <si>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</si>
  <si>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</si>
  <si>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</si>
  <si>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</si>
  <si>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</si>
  <si>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</si>
  <si>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</si>
  <si>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</si>
  <si>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</si>
  <si>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</si>
  <si>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</si>
  <si>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</si>
  <si>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</si>
  <si>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</si>
  <si>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</si>
  <si>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</si>
  <si>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</si>
  <si>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</si>
  <si>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</si>
  <si>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</si>
  <si>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</si>
  <si>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</si>
  <si>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</si>
  <si>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</si>
  <si>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</si>
  <si>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</si>
  <si>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</si>
  <si>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</si>
  <si>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</si>
  <si>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</si>
  <si>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</si>
  <si>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</si>
  <si>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</si>
  <si>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</si>
  <si>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</si>
  <si>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</si>
  <si>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</si>
  <si>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</si>
  <si>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</si>
  <si>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</si>
  <si>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</si>
  <si>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</si>
  <si>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</si>
  <si>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</si>
  <si>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</si>
  <si>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</si>
  <si>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</si>
  <si>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</si>
  <si>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</si>
  <si>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</si>
  <si>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</si>
  <si>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</si>
  <si>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</si>
  <si>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</si>
  <si>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</si>
  <si>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</si>
  <si>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</si>
  <si>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</si>
  <si>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</si>
  <si>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</si>
  <si>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</si>
  <si>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</si>
  <si>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</si>
  <si>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</si>
  <si>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</si>
  <si>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</si>
  <si>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</si>
  <si>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</si>
  <si>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</si>
  <si>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</si>
  <si>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</si>
  <si>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</si>
  <si>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</si>
  <si>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</si>
  <si>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</si>
  <si>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</si>
  <si>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</si>
  <si>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</si>
  <si>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</si>
  <si>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</si>
  <si>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</si>
  <si>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</si>
  <si>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</si>
  <si>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</si>
  <si>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</si>
  <si>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</si>
  <si>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</si>
  <si>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</si>
  <si>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</si>
  <si>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</si>
  <si>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</si>
  <si>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</si>
  <si>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</si>
  <si>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</si>
  <si>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</si>
  <si>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</si>
  <si>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</si>
  <si>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</si>
  <si>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</si>
  <si>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</si>
  <si>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</si>
  <si>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</si>
  <si>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</si>
  <si>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</si>
  <si>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</si>
  <si>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</si>
  <si>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</si>
  <si>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</si>
  <si>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</si>
  <si>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</si>
  <si>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</si>
  <si>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33 ASTURIAS</t>
  </si>
  <si>
    <t>07 ISLAS BALEARES</t>
  </si>
  <si>
    <t>39 CANTABRIA</t>
  </si>
  <si>
    <t>31 NAVARRA</t>
  </si>
  <si>
    <t>DE 2 A 5 
TRAB.</t>
  </si>
  <si>
    <t>06</t>
  </si>
  <si>
    <t>1 TRABAJADOR</t>
  </si>
  <si>
    <t>EVOLUCIÓN DE LA AFILIACIÓN</t>
  </si>
  <si>
    <t/>
  </si>
  <si>
    <t>2007</t>
  </si>
  <si>
    <t>% de variación
 interanual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</si>
  <si>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</si>
  <si>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</si>
  <si>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</si>
  <si>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</si>
  <si>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</si>
  <si>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</si>
  <si>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</si>
  <si>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</si>
  <si>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</si>
  <si>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</si>
  <si>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</si>
  <si>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</si>
  <si>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</si>
  <si>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</si>
  <si>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</si>
  <si>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</si>
  <si>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</si>
  <si>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</si>
  <si>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</si>
  <si>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</si>
  <si>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</si>
  <si>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</si>
  <si>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Lérida</t>
  </si>
  <si>
    <t>Coruña</t>
  </si>
  <si>
    <t>Guipuzcoa</t>
  </si>
  <si>
    <t>Vizcaya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</si>
  <si>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</si>
  <si>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</si>
  <si>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</si>
  <si>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</si>
  <si>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</si>
  <si>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</si>
  <si>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Serie diaria de ERTES</t>
  </si>
  <si>
    <t>CLASIFICACIÓN SEGÚN CNAE-2009</t>
  </si>
  <si>
    <t>2021</t>
  </si>
  <si>
    <t>DE 2 A 5
 TRAB.</t>
  </si>
  <si>
    <t>DESESTACIONALIZADOS</t>
  </si>
  <si>
    <t>AFILIADOS MEDIOS</t>
  </si>
  <si>
    <t>MEDIOS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</si>
  <si>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</si>
  <si>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</si>
  <si>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</si>
  <si>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</si>
  <si>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</si>
  <si>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</si>
  <si>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</si>
  <si>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</si>
  <si>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</si>
  <si>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</si>
  <si>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</si>
  <si>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</si>
  <si>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</si>
  <si>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</si>
  <si>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</si>
  <si>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</si>
  <si>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</si>
  <si>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</si>
  <si>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</si>
  <si>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</si>
  <si>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</si>
  <si>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</si>
  <si>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</si>
  <si>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</si>
  <si>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</si>
  <si>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</si>
  <si>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</si>
  <si>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</si>
  <si>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</si>
  <si>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</si>
  <si>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</si>
  <si>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</si>
  <si>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</si>
  <si>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</si>
  <si>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</si>
  <si>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</si>
  <si>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</si>
  <si>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</si>
  <si>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</si>
  <si>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---</t>
  </si>
  <si>
    <t>----</t>
  </si>
  <si>
    <t>Medias mensuales 
2022</t>
  </si>
  <si>
    <t>Media 2022</t>
  </si>
  <si>
    <t>2022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</si>
  <si>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</t>
    </r>
    <r>
      <rPr>
        <b/>
        <vertAlign val="superscript"/>
        <sz val="16"/>
        <color theme="5" tint="-0.499984740745262"/>
        <rFont val="Calibri"/>
        <family val="2"/>
        <scheme val="minor"/>
      </rPr>
      <t>(1)</t>
    </r>
  </si>
  <si>
    <t>Total (*)</t>
  </si>
  <si>
    <t>CLASIFICACIÓN SEGÚN CNAE-2009. Revisión de Febrero 2022</t>
  </si>
  <si>
    <t>?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</si>
  <si>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</si>
  <si>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SERIE HISTÓRICA DE LOS MESES DE ABRIL</t>
  </si>
  <si>
    <t>MAYO 2022</t>
  </si>
  <si>
    <t>SERIE HISTÓRICA DE LOS MESES DE MAYO</t>
  </si>
  <si>
    <t>ENERO 2021 - MAYO 2022</t>
  </si>
  <si>
    <t>MEDIA MAYO</t>
  </si>
  <si>
    <t>AFILIACIÓN  DIARIA EN EL MES DE MAYO  Y MEDIA MENSUAL</t>
  </si>
  <si>
    <t>MAYO
2022</t>
  </si>
  <si>
    <t>AFILIACIÓN POR PROVINCIAS Y CC AA. MAYO 2022</t>
  </si>
  <si>
    <t>AFILIACIÓN POR PROVINCIAS Y CC AA RÉGIMEN GENERAL. MAYO 2022</t>
  </si>
  <si>
    <t>MEDIAS MENSUALES MES DE MAYO</t>
  </si>
  <si>
    <t>VARIACIÓN MENSUAL EN EL MES DE MAYO</t>
  </si>
  <si>
    <t>NÚMERO MEDIO DE CONVENIOS ESPECIALES. MAYO 2022</t>
  </si>
  <si>
    <t xml:space="preserve"> MAYO
2022</t>
  </si>
  <si>
    <t>MAYO</t>
  </si>
  <si>
    <t xml:space="preserve">Afiliación diaria  </t>
  </si>
  <si>
    <t xml:space="preserve"> EMPRESAS Y TRABAJADORES EN SITUACIÓN DE ERTE MAYO 2022</t>
  </si>
  <si>
    <t>ETOP (art. 47.1 E.T.)</t>
  </si>
  <si>
    <t>FUERZA MAYOR (art. 47.5 y 47.6 E.T.)</t>
  </si>
  <si>
    <t>MECANISMO RED SECTORIAL AGENCIAS VIAJES (art. 47 bis)</t>
  </si>
  <si>
    <t>TOTAL ERTES</t>
  </si>
  <si>
    <t>CCC</t>
  </si>
  <si>
    <t>TRABAJADORES EN ERTE</t>
  </si>
  <si>
    <r>
      <t xml:space="preserve">TRABAJADORES POR GÉNERO
</t>
    </r>
    <r>
      <rPr>
        <b/>
        <sz val="12"/>
        <color rgb="FFFF0000"/>
        <rFont val="Calibri"/>
        <family val="2"/>
        <scheme val="minor"/>
      </rPr>
      <t>(Último dia mes)</t>
    </r>
  </si>
  <si>
    <t>TRABAJADORES POR TIPO DE SUSPENSIÓN
(Último dia mes)</t>
  </si>
  <si>
    <t>TOTALES 
(Último dia mes)</t>
  </si>
  <si>
    <t>MEDIOS 
 MAYO</t>
  </si>
  <si>
    <t>S. PARCIAL</t>
  </si>
  <si>
    <t>S. TOTAL</t>
  </si>
  <si>
    <t>Asturias</t>
  </si>
  <si>
    <t>Islas Baleares</t>
  </si>
  <si>
    <t>Cantabria</t>
  </si>
  <si>
    <t>Girona</t>
  </si>
  <si>
    <t>Lleida</t>
  </si>
  <si>
    <t>A Coruña</t>
  </si>
  <si>
    <t>COMUNIDAD DE MADRID</t>
  </si>
  <si>
    <t>Madrid</t>
  </si>
  <si>
    <t>REGIÓN DE MURCIA</t>
  </si>
  <si>
    <t>Murcia</t>
  </si>
  <si>
    <t>Navarra</t>
  </si>
  <si>
    <t>Bizkaia</t>
  </si>
  <si>
    <t>La Rioja</t>
  </si>
  <si>
    <t>Ceuta</t>
  </si>
  <si>
    <t>Melilla</t>
  </si>
  <si>
    <r>
      <t xml:space="preserve">SUSPENSIÓN
</t>
    </r>
    <r>
      <rPr>
        <b/>
        <sz val="12"/>
        <color rgb="FFFF0000"/>
        <rFont val="Calibri"/>
        <family val="2"/>
        <scheme val="minor"/>
      </rPr>
      <t>(Último dia mes)</t>
    </r>
  </si>
  <si>
    <t>S.PARCIAL 
(Último dia mes)</t>
  </si>
  <si>
    <t>S.TOTAL 
(Último dia mes)</t>
  </si>
  <si>
    <t>Comercio al por mayor e intermediarios del comercio, excepto de vehículos de motor y motocicletas</t>
  </si>
  <si>
    <t>Actividades cinematográficas, de vídeo y de programas de televisión, grabación de sonido y edición musical</t>
  </si>
  <si>
    <t>Actividades de agencias de viajes, operadores turísticos, servicios de reservas y actividades relacionadas con los mismos</t>
  </si>
  <si>
    <t>98</t>
  </si>
  <si>
    <t>Actividades de los hogares como productores de bienes y servicios para uso propio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</si>
  <si>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</si>
  <si>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</si>
  <si>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FECHA</t>
  </si>
  <si>
    <t>SERIE:
Fecha de alta</t>
  </si>
  <si>
    <t>SERIE:
Fecha de notificación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</si>
</sst>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#,##0\ "/>
    <numFmt numFmtId="180" formatCode="0.0"/>
    <numFmt numFmtId="181" formatCode="#,##0_ ;\-#,##0\ "/>
    <numFmt numFmtId="182" formatCode="0.00_ ;\-0.00\ "/>
    <numFmt numFmtId="183" formatCode="[$-C0A]d\-mmm;@"/>
    <numFmt numFmtId="184" formatCode="_-* #,##0\ _€_-;\-* #,##0\ _€_-;_-* &quot;-&quot;??\ _€_-;_-@_-"/>
    <numFmt numFmtId="185" formatCode="\+\ 0.00%"/>
    <numFmt numFmtId="186" formatCode="#,##0.00&quot;%&quot;"/>
    <numFmt numFmtId="187" formatCode="_(* #,##0_);_(* \(#,##0\);_(* &quot;-&quot;??_);_(@_)"/>
    <numFmt numFmtId="188" formatCode="[$-C0A]mmmm\-yy;@"/>
  </numFmts>
  <fonts count="1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u/>
      <sz val="28"/>
      <color rgb="FF9B3937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16" tint="-0.499984740745262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16"/>
      <color theme="5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0"/>
      <color theme="1"/>
      <name val="Arial"/>
      <family val="2"/>
    </font>
    <font>
      <sz val="14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double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549">
    <xf numFmtId="183" fontId="0" fillId="0" borderId="0" applyBorder="0"/>
    <xf numFmtId="183" fontId="44" fillId="2" borderId="0" applyNumberFormat="0" applyBorder="0" applyAlignment="0" applyProtection="0"/>
    <xf numFmtId="183" fontId="44" fillId="3" borderId="0" applyNumberFormat="0" applyBorder="0" applyAlignment="0" applyProtection="0"/>
    <xf numFmtId="183" fontId="44" fillId="4" borderId="0" applyNumberFormat="0" applyBorder="0" applyAlignment="0" applyProtection="0"/>
    <xf numFmtId="183" fontId="44" fillId="5" borderId="0" applyNumberFormat="0" applyBorder="0" applyAlignment="0" applyProtection="0"/>
    <xf numFmtId="183" fontId="44" fillId="6" borderId="0" applyNumberFormat="0" applyBorder="0" applyAlignment="0" applyProtection="0"/>
    <xf numFmtId="183" fontId="44" fillId="7" borderId="0" applyNumberFormat="0" applyBorder="0" applyAlignment="0" applyProtection="0"/>
    <xf numFmtId="183" fontId="51" fillId="2" borderId="0" applyNumberFormat="0" applyBorder="0" applyAlignment="0" applyProtection="0"/>
    <xf numFmtId="183" fontId="51" fillId="2" borderId="0" applyNumberFormat="0" applyBorder="0" applyAlignment="0" applyProtection="0"/>
    <xf numFmtId="183" fontId="51" fillId="3" borderId="0" applyNumberFormat="0" applyBorder="0" applyAlignment="0" applyProtection="0"/>
    <xf numFmtId="183" fontId="51" fillId="3" borderId="0" applyNumberFormat="0" applyBorder="0" applyAlignment="0" applyProtection="0"/>
    <xf numFmtId="183" fontId="51" fillId="4" borderId="0" applyNumberFormat="0" applyBorder="0" applyAlignment="0" applyProtection="0"/>
    <xf numFmtId="183" fontId="51" fillId="4" borderId="0" applyNumberFormat="0" applyBorder="0" applyAlignment="0" applyProtection="0"/>
    <xf numFmtId="183" fontId="51" fillId="5" borderId="0" applyNumberFormat="0" applyBorder="0" applyAlignment="0" applyProtection="0"/>
    <xf numFmtId="183" fontId="51" fillId="5" borderId="0" applyNumberFormat="0" applyBorder="0" applyAlignment="0" applyProtection="0"/>
    <xf numFmtId="183" fontId="51" fillId="6" borderId="0" applyNumberFormat="0" applyBorder="0" applyAlignment="0" applyProtection="0"/>
    <xf numFmtId="183" fontId="51" fillId="6" borderId="0" applyNumberFormat="0" applyBorder="0" applyAlignment="0" applyProtection="0"/>
    <xf numFmtId="183" fontId="51" fillId="7" borderId="0" applyNumberFormat="0" applyBorder="0" applyAlignment="0" applyProtection="0"/>
    <xf numFmtId="183" fontId="51" fillId="7" borderId="0" applyNumberFormat="0" applyBorder="0" applyAlignment="0" applyProtection="0"/>
    <xf numFmtId="183" fontId="44" fillId="8" borderId="0" applyNumberFormat="0" applyBorder="0" applyAlignment="0" applyProtection="0"/>
    <xf numFmtId="183" fontId="44" fillId="9" borderId="0" applyNumberFormat="0" applyBorder="0" applyAlignment="0" applyProtection="0"/>
    <xf numFmtId="183" fontId="44" fillId="10" borderId="0" applyNumberFormat="0" applyBorder="0" applyAlignment="0" applyProtection="0"/>
    <xf numFmtId="183" fontId="44" fillId="5" borderId="0" applyNumberFormat="0" applyBorder="0" applyAlignment="0" applyProtection="0"/>
    <xf numFmtId="183" fontId="44" fillId="8" borderId="0" applyNumberFormat="0" applyBorder="0" applyAlignment="0" applyProtection="0"/>
    <xf numFmtId="183" fontId="44" fillId="11" borderId="0" applyNumberFormat="0" applyBorder="0" applyAlignment="0" applyProtection="0"/>
    <xf numFmtId="183" fontId="51" fillId="8" borderId="0" applyNumberFormat="0" applyBorder="0" applyAlignment="0" applyProtection="0"/>
    <xf numFmtId="183" fontId="51" fillId="8" borderId="0" applyNumberFormat="0" applyBorder="0" applyAlignment="0" applyProtection="0"/>
    <xf numFmtId="183" fontId="51" fillId="9" borderId="0" applyNumberFormat="0" applyBorder="0" applyAlignment="0" applyProtection="0"/>
    <xf numFmtId="183" fontId="51" fillId="9" borderId="0" applyNumberFormat="0" applyBorder="0" applyAlignment="0" applyProtection="0"/>
    <xf numFmtId="183" fontId="51" fillId="10" borderId="0" applyNumberFormat="0" applyBorder="0" applyAlignment="0" applyProtection="0"/>
    <xf numFmtId="183" fontId="51" fillId="10" borderId="0" applyNumberFormat="0" applyBorder="0" applyAlignment="0" applyProtection="0"/>
    <xf numFmtId="183" fontId="51" fillId="5" borderId="0" applyNumberFormat="0" applyBorder="0" applyAlignment="0" applyProtection="0"/>
    <xf numFmtId="183" fontId="51" fillId="5" borderId="0" applyNumberFormat="0" applyBorder="0" applyAlignment="0" applyProtection="0"/>
    <xf numFmtId="183" fontId="51" fillId="8" borderId="0" applyNumberFormat="0" applyBorder="0" applyAlignment="0" applyProtection="0"/>
    <xf numFmtId="183" fontId="51" fillId="8" borderId="0" applyNumberFormat="0" applyBorder="0" applyAlignment="0" applyProtection="0"/>
    <xf numFmtId="183" fontId="51" fillId="11" borderId="0" applyNumberFormat="0" applyBorder="0" applyAlignment="0" applyProtection="0"/>
    <xf numFmtId="183" fontId="51" fillId="11" borderId="0" applyNumberFormat="0" applyBorder="0" applyAlignment="0" applyProtection="0"/>
    <xf numFmtId="183" fontId="65" fillId="12" borderId="0" applyNumberFormat="0" applyBorder="0" applyAlignment="0" applyProtection="0"/>
    <xf numFmtId="183" fontId="65" fillId="9" borderId="0" applyNumberFormat="0" applyBorder="0" applyAlignment="0" applyProtection="0"/>
    <xf numFmtId="183" fontId="65" fillId="10" borderId="0" applyNumberFormat="0" applyBorder="0" applyAlignment="0" applyProtection="0"/>
    <xf numFmtId="183" fontId="65" fillId="13" borderId="0" applyNumberFormat="0" applyBorder="0" applyAlignment="0" applyProtection="0"/>
    <xf numFmtId="183" fontId="65" fillId="14" borderId="0" applyNumberFormat="0" applyBorder="0" applyAlignment="0" applyProtection="0"/>
    <xf numFmtId="183" fontId="65" fillId="15" borderId="0" applyNumberFormat="0" applyBorder="0" applyAlignment="0" applyProtection="0"/>
    <xf numFmtId="183" fontId="52" fillId="12" borderId="0" applyNumberFormat="0" applyBorder="0" applyAlignment="0" applyProtection="0"/>
    <xf numFmtId="183" fontId="52" fillId="12" borderId="0" applyNumberFormat="0" applyBorder="0" applyAlignment="0" applyProtection="0"/>
    <xf numFmtId="183" fontId="52" fillId="9" borderId="0" applyNumberFormat="0" applyBorder="0" applyAlignment="0" applyProtection="0"/>
    <xf numFmtId="183" fontId="52" fillId="9" borderId="0" applyNumberFormat="0" applyBorder="0" applyAlignment="0" applyProtection="0"/>
    <xf numFmtId="183" fontId="52" fillId="10" borderId="0" applyNumberFormat="0" applyBorder="0" applyAlignment="0" applyProtection="0"/>
    <xf numFmtId="183" fontId="52" fillId="10" borderId="0" applyNumberFormat="0" applyBorder="0" applyAlignment="0" applyProtection="0"/>
    <xf numFmtId="183" fontId="52" fillId="13" borderId="0" applyNumberFormat="0" applyBorder="0" applyAlignment="0" applyProtection="0"/>
    <xf numFmtId="183" fontId="52" fillId="13" borderId="0" applyNumberFormat="0" applyBorder="0" applyAlignment="0" applyProtection="0"/>
    <xf numFmtId="183" fontId="52" fillId="14" borderId="0" applyNumberFormat="0" applyBorder="0" applyAlignment="0" applyProtection="0"/>
    <xf numFmtId="183" fontId="52" fillId="14" borderId="0" applyNumberFormat="0" applyBorder="0" applyAlignment="0" applyProtection="0"/>
    <xf numFmtId="183" fontId="52" fillId="15" borderId="0" applyNumberFormat="0" applyBorder="0" applyAlignment="0" applyProtection="0"/>
    <xf numFmtId="183" fontId="52" fillId="15" borderId="0" applyNumberFormat="0" applyBorder="0" applyAlignment="0" applyProtection="0"/>
    <xf numFmtId="183" fontId="65" fillId="16" borderId="0" applyNumberFormat="0" applyBorder="0" applyAlignment="0" applyProtection="0"/>
    <xf numFmtId="183" fontId="65" fillId="17" borderId="0" applyNumberFormat="0" applyBorder="0" applyAlignment="0" applyProtection="0"/>
    <xf numFmtId="183" fontId="65" fillId="18" borderId="0" applyNumberFormat="0" applyBorder="0" applyAlignment="0" applyProtection="0"/>
    <xf numFmtId="183" fontId="65" fillId="13" borderId="0" applyNumberFormat="0" applyBorder="0" applyAlignment="0" applyProtection="0"/>
    <xf numFmtId="183" fontId="65" fillId="14" borderId="0" applyNumberFormat="0" applyBorder="0" applyAlignment="0" applyProtection="0"/>
    <xf numFmtId="183" fontId="65" fillId="19" borderId="0" applyNumberFormat="0" applyBorder="0" applyAlignment="0" applyProtection="0"/>
    <xf numFmtId="183" fontId="66" fillId="3" borderId="0" applyNumberFormat="0" applyBorder="0" applyAlignment="0" applyProtection="0"/>
    <xf numFmtId="183" fontId="53" fillId="4" borderId="0" applyNumberFormat="0" applyBorder="0" applyAlignment="0" applyProtection="0"/>
    <xf numFmtId="183" fontId="53" fillId="4" borderId="0" applyNumberFormat="0" applyBorder="0" applyAlignment="0" applyProtection="0"/>
    <xf numFmtId="183" fontId="67" fillId="20" borderId="1" applyNumberFormat="0" applyAlignment="0" applyProtection="0"/>
    <xf numFmtId="183" fontId="54" fillId="20" borderId="1" applyNumberFormat="0" applyAlignment="0" applyProtection="0"/>
    <xf numFmtId="183" fontId="54" fillId="20" borderId="1" applyNumberFormat="0" applyAlignment="0" applyProtection="0"/>
    <xf numFmtId="183" fontId="55" fillId="21" borderId="2" applyNumberFormat="0" applyAlignment="0" applyProtection="0"/>
    <xf numFmtId="183" fontId="55" fillId="21" borderId="2" applyNumberFormat="0" applyAlignment="0" applyProtection="0"/>
    <xf numFmtId="183" fontId="56" fillId="0" borderId="3" applyNumberFormat="0" applyFill="0" applyAlignment="0" applyProtection="0"/>
    <xf numFmtId="183" fontId="56" fillId="0" borderId="3" applyNumberFormat="0" applyFill="0" applyAlignment="0" applyProtection="0"/>
    <xf numFmtId="183" fontId="68" fillId="21" borderId="2" applyNumberFormat="0" applyAlignment="0" applyProtection="0"/>
    <xf numFmtId="183" fontId="57" fillId="0" borderId="0" applyNumberFormat="0" applyFill="0" applyBorder="0" applyAlignment="0" applyProtection="0"/>
    <xf numFmtId="183" fontId="57" fillId="0" borderId="0" applyNumberFormat="0" applyFill="0" applyBorder="0" applyAlignment="0" applyProtection="0"/>
    <xf numFmtId="183" fontId="52" fillId="16" borderId="0" applyNumberFormat="0" applyBorder="0" applyAlignment="0" applyProtection="0"/>
    <xf numFmtId="183" fontId="52" fillId="16" borderId="0" applyNumberFormat="0" applyBorder="0" applyAlignment="0" applyProtection="0"/>
    <xf numFmtId="183" fontId="52" fillId="17" borderId="0" applyNumberFormat="0" applyBorder="0" applyAlignment="0" applyProtection="0"/>
    <xf numFmtId="183" fontId="52" fillId="17" borderId="0" applyNumberFormat="0" applyBorder="0" applyAlignment="0" applyProtection="0"/>
    <xf numFmtId="183" fontId="52" fillId="18" borderId="0" applyNumberFormat="0" applyBorder="0" applyAlignment="0" applyProtection="0"/>
    <xf numFmtId="183" fontId="52" fillId="18" borderId="0" applyNumberFormat="0" applyBorder="0" applyAlignment="0" applyProtection="0"/>
    <xf numFmtId="183" fontId="52" fillId="13" borderId="0" applyNumberFormat="0" applyBorder="0" applyAlignment="0" applyProtection="0"/>
    <xf numFmtId="183" fontId="52" fillId="13" borderId="0" applyNumberFormat="0" applyBorder="0" applyAlignment="0" applyProtection="0"/>
    <xf numFmtId="183" fontId="52" fillId="14" borderId="0" applyNumberFormat="0" applyBorder="0" applyAlignment="0" applyProtection="0"/>
    <xf numFmtId="183" fontId="52" fillId="14" borderId="0" applyNumberFormat="0" applyBorder="0" applyAlignment="0" applyProtection="0"/>
    <xf numFmtId="183" fontId="52" fillId="19" borderId="0" applyNumberFormat="0" applyBorder="0" applyAlignment="0" applyProtection="0"/>
    <xf numFmtId="183" fontId="52" fillId="19" borderId="0" applyNumberFormat="0" applyBorder="0" applyAlignment="0" applyProtection="0"/>
    <xf numFmtId="183" fontId="58" fillId="7" borderId="1" applyNumberFormat="0" applyAlignment="0" applyProtection="0"/>
    <xf numFmtId="183" fontId="58" fillId="7" borderId="1" applyNumberFormat="0" applyAlignment="0" applyProtection="0"/>
    <xf numFmtId="166" fontId="45" fillId="0" borderId="0" applyFont="0" applyFill="0" applyBorder="0" applyAlignment="0" applyProtection="0"/>
    <xf numFmtId="183" fontId="69" fillId="0" borderId="0" applyNumberFormat="0" applyFill="0" applyBorder="0" applyAlignment="0" applyProtection="0"/>
    <xf numFmtId="183" fontId="70" fillId="4" borderId="0" applyNumberFormat="0" applyBorder="0" applyAlignment="0" applyProtection="0"/>
    <xf numFmtId="183" fontId="71" fillId="0" borderId="4" applyNumberFormat="0" applyFill="0" applyAlignment="0" applyProtection="0"/>
    <xf numFmtId="183" fontId="72" fillId="0" borderId="5" applyNumberFormat="0" applyFill="0" applyAlignment="0" applyProtection="0"/>
    <xf numFmtId="183" fontId="73" fillId="0" borderId="6" applyNumberFormat="0" applyFill="0" applyAlignment="0" applyProtection="0"/>
    <xf numFmtId="183" fontId="73" fillId="0" borderId="0" applyNumberFormat="0" applyFill="0" applyBorder="0" applyAlignment="0" applyProtection="0"/>
    <xf numFmtId="183" fontId="59" fillId="3" borderId="0" applyNumberFormat="0" applyBorder="0" applyAlignment="0" applyProtection="0"/>
    <xf numFmtId="183" fontId="59" fillId="3" borderId="0" applyNumberFormat="0" applyBorder="0" applyAlignment="0" applyProtection="0"/>
    <xf numFmtId="183" fontId="74" fillId="7" borderId="1" applyNumberFormat="0" applyAlignment="0" applyProtection="0"/>
    <xf numFmtId="183" fontId="75" fillId="0" borderId="3" applyNumberFormat="0" applyFill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8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79" fillId="0" borderId="0" applyFont="0" applyFill="0" applyBorder="0" applyAlignment="0" applyProtection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0" fillId="0" borderId="0"/>
    <xf numFmtId="183" fontId="47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45" fillId="0" borderId="0"/>
    <xf numFmtId="183" fontId="82" fillId="0" borderId="0"/>
    <xf numFmtId="183" fontId="45" fillId="0" borderId="0"/>
    <xf numFmtId="183" fontId="47" fillId="0" borderId="0"/>
    <xf numFmtId="183" fontId="45" fillId="0" borderId="0" applyBorder="0"/>
    <xf numFmtId="183" fontId="45" fillId="0" borderId="0"/>
    <xf numFmtId="183" fontId="78" fillId="0" borderId="0"/>
    <xf numFmtId="183" fontId="45" fillId="0" borderId="0"/>
    <xf numFmtId="183" fontId="47" fillId="0" borderId="0"/>
    <xf numFmtId="183" fontId="47" fillId="0" borderId="0"/>
    <xf numFmtId="183" fontId="81" fillId="0" borderId="0"/>
    <xf numFmtId="183" fontId="81" fillId="0" borderId="0"/>
    <xf numFmtId="183" fontId="82" fillId="0" borderId="0"/>
    <xf numFmtId="183" fontId="82" fillId="0" borderId="0"/>
    <xf numFmtId="183" fontId="48" fillId="0" borderId="0" applyBorder="0"/>
    <xf numFmtId="183" fontId="79" fillId="0" borderId="0"/>
    <xf numFmtId="183" fontId="49" fillId="22" borderId="7" applyNumberFormat="0" applyFont="0" applyAlignment="0" applyProtection="0"/>
    <xf numFmtId="183" fontId="45" fillId="22" borderId="7" applyNumberFormat="0" applyFont="0" applyAlignment="0" applyProtection="0"/>
    <xf numFmtId="183" fontId="45" fillId="22" borderId="7" applyNumberFormat="0" applyFont="0" applyAlignment="0" applyProtection="0"/>
    <xf numFmtId="183" fontId="76" fillId="20" borderId="8" applyNumberFormat="0" applyAlignment="0" applyProtection="0"/>
    <xf numFmtId="9" fontId="45" fillId="0" borderId="0" applyFont="0" applyFill="0" applyBorder="0" applyAlignment="0" applyProtection="0"/>
    <xf numFmtId="183" fontId="60" fillId="20" borderId="8" applyNumberFormat="0" applyAlignment="0" applyProtection="0"/>
    <xf numFmtId="183" fontId="60" fillId="20" borderId="8" applyNumberFormat="0" applyAlignment="0" applyProtection="0"/>
    <xf numFmtId="183" fontId="61" fillId="0" borderId="0" applyNumberFormat="0" applyFill="0" applyBorder="0" applyAlignment="0" applyProtection="0"/>
    <xf numFmtId="183" fontId="61" fillId="0" borderId="0" applyNumberFormat="0" applyFill="0" applyBorder="0" applyAlignment="0" applyProtection="0"/>
    <xf numFmtId="183" fontId="62" fillId="0" borderId="0" applyNumberFormat="0" applyFill="0" applyBorder="0" applyAlignment="0" applyProtection="0"/>
    <xf numFmtId="183" fontId="62" fillId="0" borderId="0" applyNumberFormat="0" applyFill="0" applyBorder="0" applyAlignment="0" applyProtection="0"/>
    <xf numFmtId="183" fontId="50" fillId="0" borderId="0" applyNumberFormat="0" applyFill="0" applyBorder="0" applyAlignment="0" applyProtection="0"/>
    <xf numFmtId="183" fontId="50" fillId="0" borderId="0" applyNumberFormat="0" applyFill="0" applyBorder="0" applyAlignment="0" applyProtection="0"/>
    <xf numFmtId="183" fontId="63" fillId="0" borderId="4" applyNumberFormat="0" applyFill="0" applyAlignment="0" applyProtection="0"/>
    <xf numFmtId="183" fontId="63" fillId="0" borderId="4" applyNumberFormat="0" applyFill="0" applyAlignment="0" applyProtection="0"/>
    <xf numFmtId="183" fontId="64" fillId="0" borderId="5" applyNumberFormat="0" applyFill="0" applyAlignment="0" applyProtection="0"/>
    <xf numFmtId="183" fontId="64" fillId="0" borderId="5" applyNumberFormat="0" applyFill="0" applyAlignment="0" applyProtection="0"/>
    <xf numFmtId="183" fontId="57" fillId="0" borderId="6" applyNumberFormat="0" applyFill="0" applyAlignment="0" applyProtection="0"/>
    <xf numFmtId="183" fontId="57" fillId="0" borderId="6" applyNumberFormat="0" applyFill="0" applyAlignment="0" applyProtection="0"/>
    <xf numFmtId="183" fontId="50" fillId="0" borderId="0" applyNumberFormat="0" applyFill="0" applyBorder="0" applyAlignment="0" applyProtection="0"/>
    <xf numFmtId="183" fontId="77" fillId="0" borderId="0" applyNumberFormat="0" applyFill="0" applyBorder="0" applyAlignment="0" applyProtection="0"/>
    <xf numFmtId="183" fontId="43" fillId="0" borderId="0"/>
    <xf numFmtId="183" fontId="47" fillId="0" borderId="0"/>
    <xf numFmtId="167" fontId="42" fillId="0" borderId="0" applyFont="0" applyFill="0" applyBorder="0" applyAlignment="0" applyProtection="0"/>
    <xf numFmtId="183" fontId="45" fillId="0" borderId="0" applyBorder="0"/>
    <xf numFmtId="183" fontId="42" fillId="0" borderId="0"/>
    <xf numFmtId="183" fontId="95" fillId="0" borderId="0"/>
    <xf numFmtId="183" fontId="95" fillId="0" borderId="0"/>
    <xf numFmtId="183" fontId="42" fillId="0" borderId="0"/>
    <xf numFmtId="183" fontId="96" fillId="0" borderId="0" applyNumberFormat="0" applyFill="0" applyBorder="0" applyAlignment="0" applyProtection="0"/>
    <xf numFmtId="9" fontId="97" fillId="0" borderId="0" applyFont="0" applyFill="0" applyBorder="0" applyAlignment="0" applyProtection="0"/>
    <xf numFmtId="166" fontId="45" fillId="0" borderId="0" applyFont="0" applyFill="0" applyBorder="0" applyAlignment="0" applyProtection="0"/>
    <xf numFmtId="183" fontId="45" fillId="0" borderId="0" applyBorder="0"/>
    <xf numFmtId="183" fontId="41" fillId="0" borderId="0"/>
    <xf numFmtId="183" fontId="105" fillId="0" borderId="0"/>
    <xf numFmtId="183" fontId="45" fillId="0" borderId="0" applyBorder="0"/>
    <xf numFmtId="183" fontId="39" fillId="0" borderId="0"/>
    <xf numFmtId="164" fontId="39" fillId="0" borderId="0" applyFont="0" applyFill="0" applyBorder="0" applyAlignment="0" applyProtection="0"/>
    <xf numFmtId="183" fontId="39" fillId="0" borderId="0"/>
    <xf numFmtId="183" fontId="38" fillId="0" borderId="0"/>
    <xf numFmtId="183" fontId="93" fillId="0" borderId="0"/>
    <xf numFmtId="183" fontId="93" fillId="0" borderId="0"/>
    <xf numFmtId="183" fontId="37" fillId="0" borderId="0"/>
    <xf numFmtId="9" fontId="37" fillId="0" borderId="0" applyFont="0" applyFill="0" applyBorder="0" applyAlignment="0" applyProtection="0"/>
    <xf numFmtId="183" fontId="45" fillId="0" borderId="0"/>
    <xf numFmtId="183" fontId="45" fillId="0" borderId="0" applyBorder="0"/>
    <xf numFmtId="183" fontId="67" fillId="20" borderId="12" applyNumberFormat="0" applyAlignment="0" applyProtection="0"/>
    <xf numFmtId="183" fontId="54" fillId="20" borderId="12" applyNumberFormat="0" applyAlignment="0" applyProtection="0"/>
    <xf numFmtId="183" fontId="54" fillId="20" borderId="12" applyNumberFormat="0" applyAlignment="0" applyProtection="0"/>
    <xf numFmtId="183" fontId="58" fillId="7" borderId="12" applyNumberFormat="0" applyAlignment="0" applyProtection="0"/>
    <xf numFmtId="183" fontId="58" fillId="7" borderId="12" applyNumberFormat="0" applyAlignment="0" applyProtection="0"/>
    <xf numFmtId="183" fontId="74" fillId="7" borderId="12" applyNumberFormat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45" fillId="22" borderId="13" applyNumberFormat="0" applyFont="0" applyAlignment="0" applyProtection="0"/>
    <xf numFmtId="183" fontId="45" fillId="22" borderId="13" applyNumberFormat="0" applyFont="0" applyAlignment="0" applyProtection="0"/>
    <xf numFmtId="183" fontId="45" fillId="22" borderId="13" applyNumberFormat="0" applyFont="0" applyAlignment="0" applyProtection="0"/>
    <xf numFmtId="183" fontId="76" fillId="20" borderId="14" applyNumberFormat="0" applyAlignment="0" applyProtection="0"/>
    <xf numFmtId="183" fontId="60" fillId="20" borderId="14" applyNumberFormat="0" applyAlignment="0" applyProtection="0"/>
    <xf numFmtId="183" fontId="60" fillId="20" borderId="14" applyNumberFormat="0" applyAlignment="0" applyProtection="0"/>
    <xf numFmtId="183" fontId="35" fillId="0" borderId="0"/>
    <xf numFmtId="167" fontId="35" fillId="0" borderId="0" applyFont="0" applyFill="0" applyBorder="0" applyAlignment="0" applyProtection="0"/>
    <xf numFmtId="183" fontId="35" fillId="0" borderId="0"/>
    <xf numFmtId="183" fontId="35" fillId="0" borderId="0"/>
    <xf numFmtId="183" fontId="35" fillId="0" borderId="0"/>
    <xf numFmtId="183" fontId="35" fillId="0" borderId="0"/>
    <xf numFmtId="164" fontId="35" fillId="0" borderId="0" applyFont="0" applyFill="0" applyBorder="0" applyAlignment="0" applyProtection="0"/>
    <xf numFmtId="183" fontId="35" fillId="0" borderId="0"/>
    <xf numFmtId="183" fontId="35" fillId="0" borderId="0"/>
    <xf numFmtId="183" fontId="35" fillId="0" borderId="0"/>
    <xf numFmtId="9" fontId="35" fillId="0" borderId="0" applyFont="0" applyFill="0" applyBorder="0" applyAlignment="0" applyProtection="0"/>
    <xf numFmtId="183" fontId="74" fillId="7" borderId="15" applyNumberFormat="0" applyAlignment="0" applyProtection="0"/>
    <xf numFmtId="183" fontId="58" fillId="7" borderId="15" applyNumberFormat="0" applyAlignment="0" applyProtection="0"/>
    <xf numFmtId="183" fontId="58" fillId="7" borderId="15" applyNumberFormat="0" applyAlignment="0" applyProtection="0"/>
    <xf numFmtId="183" fontId="54" fillId="20" borderId="15" applyNumberFormat="0" applyAlignment="0" applyProtection="0"/>
    <xf numFmtId="183" fontId="54" fillId="20" borderId="15" applyNumberFormat="0" applyAlignment="0" applyProtection="0"/>
    <xf numFmtId="183" fontId="67" fillId="20" borderId="15" applyNumberFormat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67" fontId="34" fillId="0" borderId="0" applyFont="0" applyFill="0" applyBorder="0" applyAlignment="0" applyProtection="0"/>
    <xf numFmtId="183" fontId="34" fillId="0" borderId="0"/>
    <xf numFmtId="183" fontId="34" fillId="0" borderId="0"/>
    <xf numFmtId="183" fontId="34" fillId="0" borderId="0"/>
    <xf numFmtId="183" fontId="34" fillId="0" borderId="0"/>
    <xf numFmtId="164" fontId="34" fillId="0" borderId="0" applyFont="0" applyFill="0" applyBorder="0" applyAlignment="0" applyProtection="0"/>
    <xf numFmtId="183" fontId="34" fillId="0" borderId="0"/>
    <xf numFmtId="183" fontId="34" fillId="0" borderId="0"/>
    <xf numFmtId="164" fontId="45" fillId="0" borderId="0" applyFont="0" applyFill="0" applyBorder="0" applyAlignment="0" applyProtection="0"/>
    <xf numFmtId="183" fontId="105" fillId="0" borderId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64" fontId="45" fillId="0" borderId="0" applyFont="0" applyFill="0" applyBorder="0" applyAlignment="0" applyProtection="0"/>
    <xf numFmtId="164" fontId="157" fillId="0" borderId="0" applyFont="0" applyFill="0" applyBorder="0" applyAlignment="0" applyProtection="0"/>
    <xf numFmtId="183" fontId="32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83" fontId="32" fillId="0" borderId="0"/>
    <xf numFmtId="183" fontId="95" fillId="0" borderId="0"/>
    <xf numFmtId="183" fontId="159" fillId="0" borderId="0"/>
    <xf numFmtId="9" fontId="95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83" fontId="29" fillId="0" borderId="0"/>
    <xf numFmtId="164" fontId="95" fillId="0" borderId="0" applyFont="0" applyFill="0" applyBorder="0" applyAlignment="0" applyProtection="0"/>
    <xf numFmtId="183" fontId="29" fillId="0" borderId="0"/>
    <xf numFmtId="183" fontId="95" fillId="0" borderId="0"/>
    <xf numFmtId="183" fontId="95" fillId="0" borderId="0"/>
    <xf numFmtId="183" fontId="28" fillId="0" borderId="0"/>
    <xf numFmtId="183" fontId="28" fillId="0" borderId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3" fontId="58" fillId="7" borderId="24" applyNumberFormat="0" applyAlignment="0" applyProtection="0"/>
    <xf numFmtId="183" fontId="54" fillId="20" borderId="24" applyNumberFormat="0" applyAlignment="0" applyProtection="0"/>
    <xf numFmtId="183" fontId="58" fillId="7" borderId="24" applyNumberFormat="0" applyAlignment="0" applyProtection="0"/>
    <xf numFmtId="183" fontId="58" fillId="7" borderId="24" applyNumberFormat="0" applyAlignment="0" applyProtection="0"/>
    <xf numFmtId="183" fontId="74" fillId="7" borderId="24" applyNumberFormat="0" applyAlignment="0" applyProtection="0"/>
    <xf numFmtId="183" fontId="76" fillId="20" borderId="25" applyNumberFormat="0" applyAlignment="0" applyProtection="0"/>
    <xf numFmtId="183" fontId="58" fillId="7" borderId="24" applyNumberFormat="0" applyAlignment="0" applyProtection="0"/>
    <xf numFmtId="183" fontId="67" fillId="20" borderId="24" applyNumberFormat="0" applyAlignment="0" applyProtection="0"/>
    <xf numFmtId="183" fontId="76" fillId="20" borderId="25" applyNumberFormat="0" applyAlignment="0" applyProtection="0"/>
    <xf numFmtId="183" fontId="67" fillId="20" borderId="24" applyNumberFormat="0" applyAlignment="0" applyProtection="0"/>
    <xf numFmtId="183" fontId="58" fillId="7" borderId="24" applyNumberFormat="0" applyAlignment="0" applyProtection="0"/>
    <xf numFmtId="183" fontId="67" fillId="20" borderId="18" applyNumberFormat="0" applyAlignment="0" applyProtection="0"/>
    <xf numFmtId="183" fontId="54" fillId="20" borderId="18" applyNumberFormat="0" applyAlignment="0" applyProtection="0"/>
    <xf numFmtId="183" fontId="54" fillId="20" borderId="18" applyNumberFormat="0" applyAlignment="0" applyProtection="0"/>
    <xf numFmtId="183" fontId="60" fillId="20" borderId="25" applyNumberFormat="0" applyAlignment="0" applyProtection="0"/>
    <xf numFmtId="183" fontId="74" fillId="7" borderId="24" applyNumberFormat="0" applyAlignment="0" applyProtection="0"/>
    <xf numFmtId="183" fontId="54" fillId="20" borderId="24" applyNumberFormat="0" applyAlignment="0" applyProtection="0"/>
    <xf numFmtId="183" fontId="54" fillId="20" borderId="24" applyNumberFormat="0" applyAlignment="0" applyProtection="0"/>
    <xf numFmtId="183" fontId="74" fillId="7" borderId="24" applyNumberFormat="0" applyAlignment="0" applyProtection="0"/>
    <xf numFmtId="183" fontId="58" fillId="7" borderId="18" applyNumberFormat="0" applyAlignment="0" applyProtection="0"/>
    <xf numFmtId="183" fontId="58" fillId="7" borderId="18" applyNumberFormat="0" applyAlignment="0" applyProtection="0"/>
    <xf numFmtId="183" fontId="74" fillId="7" borderId="18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58" fillId="7" borderId="24" applyNumberFormat="0" applyAlignment="0" applyProtection="0"/>
    <xf numFmtId="183" fontId="27" fillId="0" borderId="0"/>
    <xf numFmtId="183" fontId="54" fillId="20" borderId="24" applyNumberFormat="0" applyAlignment="0" applyProtection="0"/>
    <xf numFmtId="183" fontId="60" fillId="20" borderId="25" applyNumberFormat="0" applyAlignment="0" applyProtection="0"/>
    <xf numFmtId="183" fontId="76" fillId="20" borderId="25" applyNumberFormat="0" applyAlignment="0" applyProtection="0"/>
    <xf numFmtId="183" fontId="27" fillId="0" borderId="0"/>
    <xf numFmtId="183" fontId="27" fillId="0" borderId="0"/>
    <xf numFmtId="183" fontId="58" fillId="7" borderId="24" applyNumberFormat="0" applyAlignment="0" applyProtection="0"/>
    <xf numFmtId="183" fontId="45" fillId="22" borderId="19" applyNumberFormat="0" applyFont="0" applyAlignment="0" applyProtection="0"/>
    <xf numFmtId="183" fontId="45" fillId="22" borderId="19" applyNumberFormat="0" applyFont="0" applyAlignment="0" applyProtection="0"/>
    <xf numFmtId="183" fontId="45" fillId="22" borderId="19" applyNumberFormat="0" applyFont="0" applyAlignment="0" applyProtection="0"/>
    <xf numFmtId="183" fontId="76" fillId="20" borderId="20" applyNumberFormat="0" applyAlignment="0" applyProtection="0"/>
    <xf numFmtId="183" fontId="60" fillId="20" borderId="20" applyNumberFormat="0" applyAlignment="0" applyProtection="0"/>
    <xf numFmtId="183" fontId="60" fillId="20" borderId="20" applyNumberFormat="0" applyAlignment="0" applyProtection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60" fillId="20" borderId="25" applyNumberFormat="0" applyAlignment="0" applyProtection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64" fontId="45" fillId="0" borderId="0" applyFont="0" applyFill="0" applyBorder="0" applyAlignment="0" applyProtection="0"/>
    <xf numFmtId="183" fontId="60" fillId="20" borderId="25" applyNumberFormat="0" applyAlignment="0" applyProtection="0"/>
    <xf numFmtId="183" fontId="27" fillId="0" borderId="0"/>
    <xf numFmtId="164" fontId="27" fillId="0" borderId="0" applyFont="0" applyFill="0" applyBorder="0" applyAlignment="0" applyProtection="0"/>
    <xf numFmtId="164" fontId="95" fillId="0" borderId="0" applyFont="0" applyFill="0" applyBorder="0" applyAlignment="0" applyProtection="0"/>
    <xf numFmtId="183" fontId="27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95" fillId="0" borderId="0"/>
    <xf numFmtId="183" fontId="95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/>
    <xf numFmtId="164" fontId="27" fillId="0" borderId="0" applyFont="0" applyFill="0" applyBorder="0" applyAlignment="0" applyProtection="0"/>
    <xf numFmtId="183" fontId="54" fillId="20" borderId="21" applyNumberFormat="0" applyAlignment="0" applyProtection="0"/>
    <xf numFmtId="183" fontId="58" fillId="7" borderId="21" applyNumberFormat="0" applyAlignment="0" applyProtection="0"/>
    <xf numFmtId="183" fontId="58" fillId="7" borderId="21" applyNumberFormat="0" applyAlignment="0" applyProtection="0"/>
    <xf numFmtId="183" fontId="74" fillId="7" borderId="21" applyNumberFormat="0" applyAlignment="0" applyProtection="0"/>
    <xf numFmtId="183" fontId="58" fillId="7" borderId="21" applyNumberFormat="0" applyAlignment="0" applyProtection="0"/>
    <xf numFmtId="183" fontId="58" fillId="7" borderId="21" applyNumberFormat="0" applyAlignment="0" applyProtection="0"/>
    <xf numFmtId="183" fontId="67" fillId="20" borderId="21" applyNumberFormat="0" applyAlignment="0" applyProtection="0"/>
    <xf numFmtId="183" fontId="54" fillId="20" borderId="21" applyNumberFormat="0" applyAlignment="0" applyProtection="0"/>
    <xf numFmtId="183" fontId="54" fillId="20" borderId="21" applyNumberForma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54" fillId="20" borderId="21" applyNumberFormat="0" applyAlignment="0" applyProtection="0"/>
    <xf numFmtId="183" fontId="54" fillId="20" borderId="21" applyNumberFormat="0" applyAlignment="0" applyProtection="0"/>
    <xf numFmtId="183" fontId="67" fillId="20" borderId="21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83" fontId="58" fillId="7" borderId="21" applyNumberFormat="0" applyAlignment="0" applyProtection="0"/>
    <xf numFmtId="183" fontId="58" fillId="7" borderId="21" applyNumberFormat="0" applyAlignment="0" applyProtection="0"/>
    <xf numFmtId="183" fontId="74" fillId="7" borderId="21" applyNumberFormat="0" applyAlignment="0" applyProtection="0"/>
    <xf numFmtId="183" fontId="58" fillId="7" borderId="21" applyNumberFormat="0" applyAlignment="0" applyProtection="0"/>
    <xf numFmtId="183" fontId="74" fillId="7" borderId="21" applyNumberFormat="0" applyAlignment="0" applyProtection="0"/>
    <xf numFmtId="183" fontId="58" fillId="7" borderId="21" applyNumberFormat="0" applyAlignment="0" applyProtection="0"/>
    <xf numFmtId="183" fontId="54" fillId="20" borderId="21" applyNumberFormat="0" applyAlignment="0" applyProtection="0"/>
    <xf numFmtId="183" fontId="54" fillId="20" borderId="21" applyNumberFormat="0" applyAlignment="0" applyProtection="0"/>
    <xf numFmtId="183" fontId="67" fillId="20" borderId="21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9" fontId="27" fillId="0" borderId="0" applyFont="0" applyFill="0" applyBorder="0" applyAlignment="0" applyProtection="0"/>
    <xf numFmtId="183" fontId="45" fillId="0" borderId="0" applyBorder="0"/>
    <xf numFmtId="183" fontId="67" fillId="20" borderId="21" applyNumberFormat="0" applyAlignment="0" applyProtection="0"/>
    <xf numFmtId="183" fontId="54" fillId="20" borderId="21" applyNumberFormat="0" applyAlignment="0" applyProtection="0"/>
    <xf numFmtId="183" fontId="54" fillId="20" borderId="21" applyNumberFormat="0" applyAlignment="0" applyProtection="0"/>
    <xf numFmtId="183" fontId="58" fillId="7" borderId="21" applyNumberFormat="0" applyAlignment="0" applyProtection="0"/>
    <xf numFmtId="183" fontId="58" fillId="7" borderId="21" applyNumberFormat="0" applyAlignment="0" applyProtection="0"/>
    <xf numFmtId="183" fontId="74" fillId="7" borderId="21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9" fontId="27" fillId="0" borderId="0" applyFont="0" applyFill="0" applyBorder="0" applyAlignment="0" applyProtection="0"/>
    <xf numFmtId="183" fontId="74" fillId="7" borderId="21" applyNumberFormat="0" applyAlignment="0" applyProtection="0"/>
    <xf numFmtId="183" fontId="58" fillId="7" borderId="21" applyNumberFormat="0" applyAlignment="0" applyProtection="0"/>
    <xf numFmtId="183" fontId="58" fillId="7" borderId="21" applyNumberFormat="0" applyAlignment="0" applyProtection="0"/>
    <xf numFmtId="183" fontId="54" fillId="20" borderId="21" applyNumberFormat="0" applyAlignment="0" applyProtection="0"/>
    <xf numFmtId="183" fontId="54" fillId="20" borderId="21" applyNumberFormat="0" applyAlignment="0" applyProtection="0"/>
    <xf numFmtId="183" fontId="67" fillId="20" borderId="21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64" fontId="45" fillId="0" borderId="0" applyFont="0" applyFill="0" applyBorder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83" fontId="27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/>
    <xf numFmtId="183" fontId="95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83" fontId="58" fillId="7" borderId="24" applyNumberFormat="0" applyAlignment="0" applyProtection="0"/>
    <xf numFmtId="183" fontId="27" fillId="0" borderId="0"/>
    <xf numFmtId="183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83" fontId="67" fillId="20" borderId="21" applyNumberFormat="0" applyAlignment="0" applyProtection="0"/>
    <xf numFmtId="183" fontId="54" fillId="20" borderId="21" applyNumberFormat="0" applyAlignment="0" applyProtection="0"/>
    <xf numFmtId="183" fontId="54" fillId="20" borderId="21" applyNumberFormat="0" applyAlignment="0" applyProtection="0"/>
    <xf numFmtId="183" fontId="58" fillId="7" borderId="21" applyNumberFormat="0" applyAlignment="0" applyProtection="0"/>
    <xf numFmtId="183" fontId="58" fillId="7" borderId="21" applyNumberFormat="0" applyAlignment="0" applyProtection="0"/>
    <xf numFmtId="183" fontId="74" fillId="7" borderId="21" applyNumberFormat="0" applyAlignment="0" applyProtection="0"/>
    <xf numFmtId="183" fontId="54" fillId="20" borderId="21" applyNumberForma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83" fontId="74" fillId="7" borderId="21" applyNumberFormat="0" applyAlignment="0" applyProtection="0"/>
    <xf numFmtId="183" fontId="58" fillId="7" borderId="21" applyNumberFormat="0" applyAlignment="0" applyProtection="0"/>
    <xf numFmtId="183" fontId="58" fillId="7" borderId="21" applyNumberFormat="0" applyAlignment="0" applyProtection="0"/>
    <xf numFmtId="183" fontId="54" fillId="20" borderId="21" applyNumberFormat="0" applyAlignment="0" applyProtection="0"/>
    <xf numFmtId="183" fontId="54" fillId="20" borderId="21" applyNumberFormat="0" applyAlignment="0" applyProtection="0"/>
    <xf numFmtId="183" fontId="67" fillId="20" borderId="21" applyNumberFormat="0" applyAlignment="0" applyProtection="0"/>
    <xf numFmtId="183" fontId="67" fillId="20" borderId="21" applyNumberForma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64" fontId="45" fillId="0" borderId="0" applyFont="0" applyFill="0" applyBorder="0" applyAlignment="0" applyProtection="0"/>
    <xf numFmtId="183" fontId="74" fillId="7" borderId="21" applyNumberForma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45" fillId="22" borderId="22" applyNumberFormat="0" applyFont="0" applyAlignment="0" applyProtection="0"/>
    <xf numFmtId="183" fontId="76" fillId="20" borderId="23" applyNumberFormat="0" applyAlignment="0" applyProtection="0"/>
    <xf numFmtId="183" fontId="60" fillId="20" borderId="23" applyNumberFormat="0" applyAlignment="0" applyProtection="0"/>
    <xf numFmtId="183" fontId="60" fillId="20" borderId="23" applyNumberFormat="0" applyAlignment="0" applyProtection="0"/>
    <xf numFmtId="164" fontId="45" fillId="0" borderId="0" applyFont="0" applyFill="0" applyBorder="0" applyAlignment="0" applyProtection="0"/>
    <xf numFmtId="183" fontId="60" fillId="20" borderId="25" applyNumberFormat="0" applyAlignment="0" applyProtection="0"/>
    <xf numFmtId="183" fontId="67" fillId="20" borderId="24" applyNumberFormat="0" applyAlignment="0" applyProtection="0"/>
    <xf numFmtId="183" fontId="54" fillId="20" borderId="24" applyNumberFormat="0" applyAlignment="0" applyProtection="0"/>
    <xf numFmtId="183" fontId="58" fillId="7" borderId="24" applyNumberFormat="0" applyAlignment="0" applyProtection="0"/>
    <xf numFmtId="183" fontId="58" fillId="7" borderId="24" applyNumberFormat="0" applyAlignment="0" applyProtection="0"/>
    <xf numFmtId="183" fontId="60" fillId="20" borderId="25" applyNumberFormat="0" applyAlignment="0" applyProtection="0"/>
    <xf numFmtId="183" fontId="54" fillId="20" borderId="24" applyNumberFormat="0" applyAlignment="0" applyProtection="0"/>
    <xf numFmtId="183" fontId="67" fillId="20" borderId="24" applyNumberFormat="0" applyAlignment="0" applyProtection="0"/>
    <xf numFmtId="183" fontId="76" fillId="20" borderId="25" applyNumberFormat="0" applyAlignment="0" applyProtection="0"/>
    <xf numFmtId="183" fontId="60" fillId="20" borderId="25" applyNumberFormat="0" applyAlignment="0" applyProtection="0"/>
    <xf numFmtId="183" fontId="60" fillId="20" borderId="25" applyNumberFormat="0" applyAlignment="0" applyProtection="0"/>
    <xf numFmtId="183" fontId="74" fillId="7" borderId="24" applyNumberFormat="0" applyAlignment="0" applyProtection="0"/>
    <xf numFmtId="183" fontId="76" fillId="20" borderId="25" applyNumberFormat="0" applyAlignment="0" applyProtection="0"/>
    <xf numFmtId="183" fontId="60" fillId="20" borderId="25" applyNumberFormat="0" applyAlignment="0" applyProtection="0"/>
    <xf numFmtId="183" fontId="60" fillId="20" borderId="25" applyNumberFormat="0" applyAlignment="0" applyProtection="0"/>
    <xf numFmtId="183" fontId="54" fillId="20" borderId="24" applyNumberFormat="0" applyAlignment="0" applyProtection="0"/>
    <xf numFmtId="183" fontId="60" fillId="20" borderId="25" applyNumberFormat="0" applyAlignment="0" applyProtection="0"/>
    <xf numFmtId="164" fontId="45" fillId="0" borderId="0" applyFont="0" applyFill="0" applyBorder="0" applyAlignment="0" applyProtection="0"/>
    <xf numFmtId="183" fontId="54" fillId="20" borderId="24" applyNumberFormat="0" applyAlignment="0" applyProtection="0"/>
    <xf numFmtId="183" fontId="74" fillId="7" borderId="24" applyNumberFormat="0" applyAlignment="0" applyProtection="0"/>
    <xf numFmtId="183" fontId="54" fillId="20" borderId="15" applyNumberFormat="0" applyAlignment="0" applyProtection="0"/>
    <xf numFmtId="183" fontId="58" fillId="7" borderId="15" applyNumberFormat="0" applyAlignment="0" applyProtection="0"/>
    <xf numFmtId="183" fontId="58" fillId="7" borderId="15" applyNumberFormat="0" applyAlignment="0" applyProtection="0"/>
    <xf numFmtId="183" fontId="74" fillId="7" borderId="15" applyNumberFormat="0" applyAlignment="0" applyProtection="0"/>
    <xf numFmtId="183" fontId="58" fillId="7" borderId="15" applyNumberFormat="0" applyAlignment="0" applyProtection="0"/>
    <xf numFmtId="183" fontId="58" fillId="7" borderId="15" applyNumberFormat="0" applyAlignment="0" applyProtection="0"/>
    <xf numFmtId="183" fontId="67" fillId="20" borderId="15" applyNumberFormat="0" applyAlignment="0" applyProtection="0"/>
    <xf numFmtId="183" fontId="54" fillId="20" borderId="15" applyNumberFormat="0" applyAlignment="0" applyProtection="0"/>
    <xf numFmtId="183" fontId="54" fillId="20" borderId="15" applyNumberForma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54" fillId="20" borderId="15" applyNumberFormat="0" applyAlignment="0" applyProtection="0"/>
    <xf numFmtId="183" fontId="54" fillId="20" borderId="15" applyNumberFormat="0" applyAlignment="0" applyProtection="0"/>
    <xf numFmtId="183" fontId="67" fillId="20" borderId="15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83" fontId="58" fillId="7" borderId="15" applyNumberFormat="0" applyAlignment="0" applyProtection="0"/>
    <xf numFmtId="183" fontId="58" fillId="7" borderId="15" applyNumberFormat="0" applyAlignment="0" applyProtection="0"/>
    <xf numFmtId="183" fontId="74" fillId="7" borderId="15" applyNumberFormat="0" applyAlignment="0" applyProtection="0"/>
    <xf numFmtId="183" fontId="58" fillId="7" borderId="15" applyNumberFormat="0" applyAlignment="0" applyProtection="0"/>
    <xf numFmtId="183" fontId="74" fillId="7" borderId="15" applyNumberFormat="0" applyAlignment="0" applyProtection="0"/>
    <xf numFmtId="183" fontId="58" fillId="7" borderId="15" applyNumberFormat="0" applyAlignment="0" applyProtection="0"/>
    <xf numFmtId="183" fontId="54" fillId="20" borderId="15" applyNumberFormat="0" applyAlignment="0" applyProtection="0"/>
    <xf numFmtId="183" fontId="54" fillId="20" borderId="15" applyNumberFormat="0" applyAlignment="0" applyProtection="0"/>
    <xf numFmtId="183" fontId="67" fillId="20" borderId="15" applyNumberFormat="0" applyAlignment="0" applyProtection="0"/>
    <xf numFmtId="183" fontId="58" fillId="7" borderId="24" applyNumberFormat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83" fontId="58" fillId="7" borderId="24" applyNumberFormat="0" applyAlignment="0" applyProtection="0"/>
    <xf numFmtId="183" fontId="54" fillId="20" borderId="24" applyNumberFormat="0" applyAlignment="0" applyProtection="0"/>
    <xf numFmtId="183" fontId="60" fillId="20" borderId="25" applyNumberForma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83" fontId="58" fillId="7" borderId="24" applyNumberFormat="0" applyAlignment="0" applyProtection="0"/>
    <xf numFmtId="183" fontId="67" fillId="20" borderId="15" applyNumberFormat="0" applyAlignment="0" applyProtection="0"/>
    <xf numFmtId="183" fontId="54" fillId="20" borderId="15" applyNumberFormat="0" applyAlignment="0" applyProtection="0"/>
    <xf numFmtId="183" fontId="54" fillId="20" borderId="15" applyNumberFormat="0" applyAlignment="0" applyProtection="0"/>
    <xf numFmtId="183" fontId="58" fillId="7" borderId="15" applyNumberFormat="0" applyAlignment="0" applyProtection="0"/>
    <xf numFmtId="183" fontId="58" fillId="7" borderId="15" applyNumberFormat="0" applyAlignment="0" applyProtection="0"/>
    <xf numFmtId="183" fontId="74" fillId="7" borderId="15" applyNumberFormat="0" applyAlignment="0" applyProtection="0"/>
    <xf numFmtId="183" fontId="54" fillId="20" borderId="24" applyNumberFormat="0" applyAlignment="0" applyProtection="0"/>
    <xf numFmtId="183" fontId="67" fillId="20" borderId="24" applyNumberFormat="0" applyAlignment="0" applyProtection="0"/>
    <xf numFmtId="183" fontId="58" fillId="7" borderId="24" applyNumberFormat="0" applyAlignment="0" applyProtection="0"/>
    <xf numFmtId="183" fontId="67" fillId="20" borderId="24" applyNumberFormat="0" applyAlignment="0" applyProtection="0"/>
    <xf numFmtId="183" fontId="74" fillId="7" borderId="24" applyNumberFormat="0" applyAlignment="0" applyProtection="0"/>
    <xf numFmtId="183" fontId="60" fillId="20" borderId="25" applyNumberForma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83" fontId="58" fillId="7" borderId="24" applyNumberFormat="0" applyAlignment="0" applyProtection="0"/>
    <xf numFmtId="183" fontId="60" fillId="20" borderId="25" applyNumberFormat="0" applyAlignment="0" applyProtection="0"/>
    <xf numFmtId="183" fontId="54" fillId="20" borderId="24" applyNumberFormat="0" applyAlignment="0" applyProtection="0"/>
    <xf numFmtId="183" fontId="74" fillId="7" borderId="24" applyNumberFormat="0" applyAlignment="0" applyProtection="0"/>
    <xf numFmtId="183" fontId="54" fillId="20" borderId="24" applyNumberFormat="0" applyAlignment="0" applyProtection="0"/>
    <xf numFmtId="183" fontId="60" fillId="20" borderId="25" applyNumberFormat="0" applyAlignment="0" applyProtection="0"/>
    <xf numFmtId="183" fontId="76" fillId="20" borderId="25" applyNumberFormat="0" applyAlignment="0" applyProtection="0"/>
    <xf numFmtId="183" fontId="54" fillId="20" borderId="24" applyNumberFormat="0" applyAlignment="0" applyProtection="0"/>
    <xf numFmtId="183" fontId="74" fillId="7" borderId="24" applyNumberFormat="0" applyAlignment="0" applyProtection="0"/>
    <xf numFmtId="183" fontId="76" fillId="20" borderId="25" applyNumberFormat="0" applyAlignment="0" applyProtection="0"/>
    <xf numFmtId="183" fontId="67" fillId="20" borderId="24" applyNumberFormat="0" applyAlignment="0" applyProtection="0"/>
    <xf numFmtId="183" fontId="54" fillId="20" borderId="24" applyNumberFormat="0" applyAlignment="0" applyProtection="0"/>
    <xf numFmtId="183" fontId="54" fillId="20" borderId="24" applyNumberForma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83" fontId="67" fillId="20" borderId="15" applyNumberFormat="0" applyAlignment="0" applyProtection="0"/>
    <xf numFmtId="183" fontId="54" fillId="20" borderId="15" applyNumberFormat="0" applyAlignment="0" applyProtection="0"/>
    <xf numFmtId="183" fontId="54" fillId="20" borderId="15" applyNumberFormat="0" applyAlignment="0" applyProtection="0"/>
    <xf numFmtId="183" fontId="58" fillId="7" borderId="15" applyNumberFormat="0" applyAlignment="0" applyProtection="0"/>
    <xf numFmtId="183" fontId="58" fillId="7" borderId="15" applyNumberFormat="0" applyAlignment="0" applyProtection="0"/>
    <xf numFmtId="183" fontId="74" fillId="7" borderId="15" applyNumberFormat="0" applyAlignment="0" applyProtection="0"/>
    <xf numFmtId="183" fontId="54" fillId="20" borderId="15" applyNumberForma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83" fontId="74" fillId="7" borderId="15" applyNumberFormat="0" applyAlignment="0" applyProtection="0"/>
    <xf numFmtId="183" fontId="58" fillId="7" borderId="15" applyNumberFormat="0" applyAlignment="0" applyProtection="0"/>
    <xf numFmtId="183" fontId="58" fillId="7" borderId="15" applyNumberFormat="0" applyAlignment="0" applyProtection="0"/>
    <xf numFmtId="183" fontId="54" fillId="20" borderId="15" applyNumberFormat="0" applyAlignment="0" applyProtection="0"/>
    <xf numFmtId="183" fontId="54" fillId="20" borderId="15" applyNumberFormat="0" applyAlignment="0" applyProtection="0"/>
    <xf numFmtId="183" fontId="67" fillId="20" borderId="15" applyNumberFormat="0" applyAlignment="0" applyProtection="0"/>
    <xf numFmtId="183" fontId="67" fillId="20" borderId="15" applyNumberForma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83" fontId="74" fillId="7" borderId="15" applyNumberForma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45" fillId="22" borderId="16" applyNumberFormat="0" applyFont="0" applyAlignment="0" applyProtection="0"/>
    <xf numFmtId="183" fontId="76" fillId="20" borderId="17" applyNumberFormat="0" applyAlignment="0" applyProtection="0"/>
    <xf numFmtId="183" fontId="60" fillId="20" borderId="17" applyNumberFormat="0" applyAlignment="0" applyProtection="0"/>
    <xf numFmtId="183" fontId="60" fillId="20" borderId="17" applyNumberFormat="0" applyAlignment="0" applyProtection="0"/>
    <xf numFmtId="183" fontId="67" fillId="20" borderId="24" applyNumberFormat="0" applyAlignment="0" applyProtection="0"/>
    <xf numFmtId="183" fontId="54" fillId="20" borderId="24" applyNumberFormat="0" applyAlignment="0" applyProtection="0"/>
    <xf numFmtId="183" fontId="58" fillId="7" borderId="24" applyNumberFormat="0" applyAlignment="0" applyProtection="0"/>
    <xf numFmtId="183" fontId="76" fillId="20" borderId="25" applyNumberFormat="0" applyAlignment="0" applyProtection="0"/>
    <xf numFmtId="183" fontId="60" fillId="20" borderId="25" applyNumberFormat="0" applyAlignment="0" applyProtection="0"/>
    <xf numFmtId="183" fontId="156" fillId="0" borderId="0"/>
    <xf numFmtId="183" fontId="26" fillId="0" borderId="0"/>
    <xf numFmtId="183" fontId="45" fillId="0" borderId="0"/>
    <xf numFmtId="183" fontId="25" fillId="0" borderId="0"/>
    <xf numFmtId="183" fontId="25" fillId="0" borderId="0"/>
    <xf numFmtId="183" fontId="24" fillId="0" borderId="0"/>
    <xf numFmtId="183" fontId="24" fillId="0" borderId="0"/>
    <xf numFmtId="183" fontId="23" fillId="0" borderId="0"/>
    <xf numFmtId="183" fontId="23" fillId="0" borderId="0"/>
    <xf numFmtId="164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64" fontId="45" fillId="0" borderId="0" applyFont="0" applyFill="0" applyBorder="0" applyAlignment="0" applyProtection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/>
    <xf numFmtId="164" fontId="22" fillId="0" borderId="0" applyFont="0" applyFill="0" applyBorder="0" applyAlignment="0" applyProtection="0"/>
    <xf numFmtId="183" fontId="54" fillId="20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74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67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67" fillId="20" borderId="26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74" fillId="7" borderId="26" applyNumberFormat="0" applyAlignment="0" applyProtection="0"/>
    <xf numFmtId="183" fontId="58" fillId="7" borderId="26" applyNumberFormat="0" applyAlignment="0" applyProtection="0"/>
    <xf numFmtId="183" fontId="74" fillId="7" borderId="26" applyNumberFormat="0" applyAlignment="0" applyProtection="0"/>
    <xf numFmtId="183" fontId="58" fillId="7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67" fillId="20" borderId="26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9" fontId="22" fillId="0" borderId="0" applyFont="0" applyFill="0" applyBorder="0" applyAlignment="0" applyProtection="0"/>
    <xf numFmtId="183" fontId="67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74" fillId="7" borderId="26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9" fontId="22" fillId="0" borderId="0" applyFont="0" applyFill="0" applyBorder="0" applyAlignment="0" applyProtection="0"/>
    <xf numFmtId="183" fontId="74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67" fillId="20" borderId="26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67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7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74" fillId="7" borderId="26" applyNumberFormat="0" applyAlignment="0" applyProtection="0"/>
    <xf numFmtId="183" fontId="54" fillId="20" borderId="26" applyNumberForma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74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74" fillId="7" borderId="26" applyNumberForma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95" fillId="0" borderId="0"/>
    <xf numFmtId="164" fontId="45" fillId="0" borderId="0" applyFont="0" applyFill="0" applyBorder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67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4" fillId="20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58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83" fontId="74" fillId="7" borderId="26" applyNumberFormat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22" fillId="0" borderId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45" fillId="22" borderId="27" applyNumberFormat="0" applyFon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183" fontId="76" fillId="20" borderId="28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60" fillId="20" borderId="28" applyNumberFormat="0" applyAlignment="0" applyProtection="0"/>
    <xf numFmtId="183" fontId="22" fillId="0" borderId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83" fontId="54" fillId="20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74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67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67" fillId="20" borderId="29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74" fillId="7" borderId="29" applyNumberFormat="0" applyAlignment="0" applyProtection="0"/>
    <xf numFmtId="183" fontId="58" fillId="7" borderId="29" applyNumberFormat="0" applyAlignment="0" applyProtection="0"/>
    <xf numFmtId="183" fontId="74" fillId="7" borderId="29" applyNumberFormat="0" applyAlignment="0" applyProtection="0"/>
    <xf numFmtId="183" fontId="58" fillId="7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67" fillId="20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7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74" fillId="7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74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67" fillId="20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7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74" fillId="7" borderId="29" applyNumberFormat="0" applyAlignment="0" applyProtection="0"/>
    <xf numFmtId="183" fontId="54" fillId="20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74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74" fillId="7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67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4" fillId="20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58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74" fillId="7" borderId="29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76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60" fillId="20" borderId="31" applyNumberFormat="0" applyAlignment="0" applyProtection="0"/>
    <xf numFmtId="183" fontId="20" fillId="0" borderId="0"/>
    <xf numFmtId="183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3" fontId="19" fillId="0" borderId="0"/>
    <xf numFmtId="183" fontId="19" fillId="0" borderId="0"/>
    <xf numFmtId="183" fontId="18" fillId="0" borderId="0"/>
    <xf numFmtId="183" fontId="16" fillId="0" borderId="0"/>
    <xf numFmtId="183" fontId="15" fillId="0" borderId="0"/>
    <xf numFmtId="183" fontId="15" fillId="0" borderId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45" fillId="0" borderId="0" applyFont="0" applyFill="0" applyBorder="0" applyAlignment="0" applyProtection="0"/>
    <xf numFmtId="183" fontId="15" fillId="0" borderId="0"/>
    <xf numFmtId="183" fontId="15" fillId="0" borderId="0"/>
    <xf numFmtId="183" fontId="45" fillId="22" borderId="33" applyNumberFormat="0" applyFont="0" applyAlignment="0" applyProtection="0"/>
    <xf numFmtId="183" fontId="45" fillId="22" borderId="33" applyNumberFormat="0" applyFont="0" applyAlignment="0" applyProtection="0"/>
    <xf numFmtId="183" fontId="45" fillId="22" borderId="33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64" fontId="45" fillId="0" borderId="0" applyFont="0" applyFill="0" applyBorder="0" applyAlignment="0" applyProtection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64" fontId="45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76" fillId="20" borderId="34" applyNumberFormat="0" applyAlignment="0" applyProtection="0"/>
    <xf numFmtId="183" fontId="67" fillId="20" borderId="32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58" fillId="7" borderId="32" applyNumberFormat="0" applyAlignment="0" applyProtection="0"/>
    <xf numFmtId="183" fontId="15" fillId="0" borderId="0"/>
    <xf numFmtId="183" fontId="54" fillId="20" borderId="32" applyNumberFormat="0" applyAlignment="0" applyProtection="0"/>
    <xf numFmtId="183" fontId="60" fillId="20" borderId="34" applyNumberFormat="0" applyAlignment="0" applyProtection="0"/>
    <xf numFmtId="183" fontId="76" fillId="20" borderId="34" applyNumberFormat="0" applyAlignment="0" applyProtection="0"/>
    <xf numFmtId="183" fontId="15" fillId="0" borderId="0"/>
    <xf numFmtId="183" fontId="15" fillId="0" borderId="0"/>
    <xf numFmtId="183" fontId="58" fillId="7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60" fillId="20" borderId="34" applyNumberFormat="0" applyAlignment="0" applyProtection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60" fillId="20" borderId="34" applyNumberFormat="0" applyAlignment="0" applyProtection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76" fillId="20" borderId="34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58" fillId="7" borderId="32" applyNumberFormat="0" applyAlignment="0" applyProtection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60" fillId="20" borderId="34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54" fillId="20" borderId="32" applyNumberFormat="0" applyAlignment="0" applyProtection="0"/>
    <xf numFmtId="183" fontId="60" fillId="20" borderId="34" applyNumberFormat="0" applyAlignment="0" applyProtection="0"/>
    <xf numFmtId="183" fontId="54" fillId="20" borderId="32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76" fillId="20" borderId="34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60" fillId="20" borderId="34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74" fillId="7" borderId="32" applyNumberFormat="0" applyAlignment="0" applyProtection="0"/>
    <xf numFmtId="183" fontId="60" fillId="20" borderId="34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58" fillId="7" borderId="32" applyNumberFormat="0" applyAlignment="0" applyProtection="0"/>
    <xf numFmtId="183" fontId="60" fillId="20" borderId="34" applyNumberFormat="0" applyAlignment="0" applyProtection="0"/>
    <xf numFmtId="183" fontId="54" fillId="20" borderId="32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60" fillId="20" borderId="34" applyNumberFormat="0" applyAlignment="0" applyProtection="0"/>
    <xf numFmtId="183" fontId="76" fillId="20" borderId="34" applyNumberFormat="0" applyAlignment="0" applyProtection="0"/>
    <xf numFmtId="183" fontId="54" fillId="20" borderId="32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64" fontId="15" fillId="0" borderId="0" applyFont="0" applyFill="0" applyBorder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67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45" fillId="22" borderId="30" applyNumberFormat="0" applyFon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64" fontId="15" fillId="0" borderId="0" applyFont="0" applyFill="0" applyBorder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76" fillId="20" borderId="34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54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67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4" fillId="20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58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4" fillId="7" borderId="32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76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60" fillId="20" borderId="34" applyNumberFormat="0" applyAlignment="0" applyProtection="0"/>
    <xf numFmtId="183" fontId="15" fillId="0" borderId="0"/>
    <xf numFmtId="183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3" fontId="15" fillId="0" borderId="0"/>
    <xf numFmtId="183" fontId="15" fillId="0" borderId="0"/>
    <xf numFmtId="183" fontId="15" fillId="0" borderId="0"/>
    <xf numFmtId="183" fontId="15" fillId="0" borderId="0"/>
    <xf numFmtId="183" fontId="14" fillId="0" borderId="0"/>
    <xf numFmtId="183" fontId="13" fillId="0" borderId="0"/>
    <xf numFmtId="164" fontId="13" fillId="0" borderId="0" applyFont="0" applyFill="0" applyBorder="0" applyAlignment="0" applyProtection="0"/>
    <xf numFmtId="183" fontId="12" fillId="0" borderId="0"/>
    <xf numFmtId="183" fontId="171" fillId="0" borderId="0"/>
    <xf numFmtId="183" fontId="11" fillId="0" borderId="0"/>
    <xf numFmtId="0" fontId="10" fillId="0" borderId="0"/>
    <xf numFmtId="0" fontId="45" fillId="0" borderId="0"/>
    <xf numFmtId="0" fontId="95" fillId="0" borderId="0"/>
    <xf numFmtId="0" fontId="95" fillId="0" borderId="0"/>
    <xf numFmtId="0" fontId="95" fillId="0" borderId="0"/>
    <xf numFmtId="0" fontId="9" fillId="0" borderId="0"/>
    <xf numFmtId="0" fontId="45" fillId="0" borderId="0"/>
    <xf numFmtId="0" fontId="8" fillId="0" borderId="0"/>
    <xf numFmtId="0" fontId="8" fillId="0" borderId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44" fontId="45" fillId="0" borderId="0" applyFont="0" applyFill="0" applyBorder="0" applyAlignment="0" applyProtection="0"/>
    <xf numFmtId="183" fontId="74" fillId="7" borderId="36" applyNumberFormat="0" applyAlignment="0" applyProtection="0"/>
    <xf numFmtId="41" fontId="8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44" fontId="45" fillId="0" borderId="0" applyFont="0" applyFill="0" applyBorder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64" fontId="45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76" fillId="20" borderId="38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76" fillId="20" borderId="38" applyNumberFormat="0" applyAlignment="0" applyProtection="0"/>
    <xf numFmtId="183" fontId="67" fillId="20" borderId="36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58" fillId="7" borderId="36" applyNumberFormat="0" applyAlignment="0" applyProtection="0"/>
    <xf numFmtId="183" fontId="8" fillId="0" borderId="0"/>
    <xf numFmtId="183" fontId="54" fillId="20" borderId="36" applyNumberFormat="0" applyAlignment="0" applyProtection="0"/>
    <xf numFmtId="183" fontId="60" fillId="20" borderId="38" applyNumberFormat="0" applyAlignment="0" applyProtection="0"/>
    <xf numFmtId="183" fontId="76" fillId="20" borderId="38" applyNumberFormat="0" applyAlignment="0" applyProtection="0"/>
    <xf numFmtId="183" fontId="8" fillId="0" borderId="0"/>
    <xf numFmtId="183" fontId="8" fillId="0" borderId="0"/>
    <xf numFmtId="183" fontId="58" fillId="7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60" fillId="20" borderId="38" applyNumberFormat="0" applyAlignment="0" applyProtection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60" fillId="20" borderId="38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58" fillId="7" borderId="36" applyNumberFormat="0" applyAlignment="0" applyProtection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60" fillId="20" borderId="38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54" fillId="20" borderId="36" applyNumberFormat="0" applyAlignment="0" applyProtection="0"/>
    <xf numFmtId="183" fontId="60" fillId="20" borderId="38" applyNumberFormat="0" applyAlignment="0" applyProtection="0"/>
    <xf numFmtId="183" fontId="54" fillId="20" borderId="36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60" fillId="20" borderId="38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74" fillId="7" borderId="36" applyNumberFormat="0" applyAlignment="0" applyProtection="0"/>
    <xf numFmtId="183" fontId="60" fillId="20" borderId="38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58" fillId="7" borderId="36" applyNumberFormat="0" applyAlignment="0" applyProtection="0"/>
    <xf numFmtId="183" fontId="60" fillId="20" borderId="38" applyNumberFormat="0" applyAlignment="0" applyProtection="0"/>
    <xf numFmtId="183" fontId="54" fillId="20" borderId="36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60" fillId="20" borderId="38" applyNumberFormat="0" applyAlignment="0" applyProtection="0"/>
    <xf numFmtId="183" fontId="76" fillId="20" borderId="38" applyNumberFormat="0" applyAlignment="0" applyProtection="0"/>
    <xf numFmtId="183" fontId="54" fillId="20" borderId="36" applyNumberFormat="0" applyAlignment="0" applyProtection="0"/>
    <xf numFmtId="183" fontId="74" fillId="7" borderId="36" applyNumberFormat="0" applyAlignment="0" applyProtection="0"/>
    <xf numFmtId="183" fontId="76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54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74" fillId="7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67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4" fillId="20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58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74" fillId="7" borderId="36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76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60" fillId="20" borderId="38" applyNumberFormat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76" fillId="20" borderId="41" applyNumberFormat="0" applyAlignment="0" applyProtection="0"/>
    <xf numFmtId="183" fontId="67" fillId="20" borderId="39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58" fillId="7" borderId="39" applyNumberFormat="0" applyAlignment="0" applyProtection="0"/>
    <xf numFmtId="183" fontId="8" fillId="0" borderId="0"/>
    <xf numFmtId="183" fontId="54" fillId="20" borderId="39" applyNumberFormat="0" applyAlignment="0" applyProtection="0"/>
    <xf numFmtId="183" fontId="60" fillId="20" borderId="41" applyNumberFormat="0" applyAlignment="0" applyProtection="0"/>
    <xf numFmtId="183" fontId="76" fillId="20" borderId="41" applyNumberFormat="0" applyAlignment="0" applyProtection="0"/>
    <xf numFmtId="183" fontId="8" fillId="0" borderId="0"/>
    <xf numFmtId="183" fontId="8" fillId="0" borderId="0"/>
    <xf numFmtId="183" fontId="58" fillId="7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60" fillId="20" borderId="41" applyNumberFormat="0" applyAlignment="0" applyProtection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60" fillId="20" borderId="41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76" fillId="20" borderId="41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58" fillId="7" borderId="39" applyNumberFormat="0" applyAlignment="0" applyProtection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60" fillId="20" borderId="41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54" fillId="20" borderId="39" applyNumberFormat="0" applyAlignment="0" applyProtection="0"/>
    <xf numFmtId="183" fontId="60" fillId="20" borderId="41" applyNumberFormat="0" applyAlignment="0" applyProtection="0"/>
    <xf numFmtId="183" fontId="54" fillId="20" borderId="39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76" fillId="20" borderId="41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60" fillId="20" borderId="41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74" fillId="7" borderId="39" applyNumberFormat="0" applyAlignment="0" applyProtection="0"/>
    <xf numFmtId="183" fontId="60" fillId="20" borderId="41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58" fillId="7" borderId="39" applyNumberFormat="0" applyAlignment="0" applyProtection="0"/>
    <xf numFmtId="183" fontId="60" fillId="20" borderId="41" applyNumberFormat="0" applyAlignment="0" applyProtection="0"/>
    <xf numFmtId="183" fontId="54" fillId="20" borderId="39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60" fillId="20" borderId="41" applyNumberFormat="0" applyAlignment="0" applyProtection="0"/>
    <xf numFmtId="183" fontId="76" fillId="20" borderId="41" applyNumberFormat="0" applyAlignment="0" applyProtection="0"/>
    <xf numFmtId="183" fontId="54" fillId="20" borderId="39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43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45" fillId="22" borderId="37" applyNumberFormat="0" applyFon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164" fontId="8" fillId="0" borderId="0" applyFont="0" applyFill="0" applyBorder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76" fillId="20" borderId="41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54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67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4" fillId="20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58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4" fillId="7" borderId="39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76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60" fillId="20" borderId="41" applyNumberFormat="0" applyAlignment="0" applyProtection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83" fontId="8" fillId="0" borderId="0"/>
    <xf numFmtId="164" fontId="8" fillId="0" borderId="0" applyFont="0" applyFill="0" applyBorder="0" applyAlignment="0" applyProtection="0"/>
    <xf numFmtId="183" fontId="8" fillId="0" borderId="0"/>
    <xf numFmtId="183" fontId="95" fillId="0" borderId="0"/>
    <xf numFmtId="183" fontId="8" fillId="0" borderId="0"/>
    <xf numFmtId="0" fontId="8" fillId="0" borderId="0"/>
    <xf numFmtId="0" fontId="8" fillId="0" borderId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64" fontId="45" fillId="0" borderId="0" applyFont="0" applyFill="0" applyBorder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45" fillId="22" borderId="43" applyNumberFormat="0" applyFont="0" applyAlignment="0" applyProtection="0"/>
    <xf numFmtId="183" fontId="45" fillId="22" borderId="43" applyNumberFormat="0" applyFont="0" applyAlignment="0" applyProtection="0"/>
    <xf numFmtId="183" fontId="45" fillId="22" borderId="43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7" fillId="20" borderId="42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60" fillId="20" borderId="44" applyNumberFormat="0" applyAlignment="0" applyProtection="0"/>
    <xf numFmtId="183" fontId="76" fillId="20" borderId="44" applyNumberFormat="0" applyAlignment="0" applyProtection="0"/>
    <xf numFmtId="183" fontId="58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76" fillId="20" borderId="44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60" fillId="20" borderId="44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4" fillId="20" borderId="42" applyNumberFormat="0" applyAlignment="0" applyProtection="0"/>
    <xf numFmtId="183" fontId="60" fillId="20" borderId="44" applyNumberFormat="0" applyAlignment="0" applyProtection="0"/>
    <xf numFmtId="183" fontId="54" fillId="20" borderId="42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76" fillId="20" borderId="44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60" fillId="20" borderId="44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74" fillId="7" borderId="42" applyNumberFormat="0" applyAlignment="0" applyProtection="0"/>
    <xf numFmtId="183" fontId="60" fillId="20" borderId="44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60" fillId="20" borderId="44" applyNumberFormat="0" applyAlignment="0" applyProtection="0"/>
    <xf numFmtId="183" fontId="54" fillId="20" borderId="42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60" fillId="20" borderId="44" applyNumberFormat="0" applyAlignment="0" applyProtection="0"/>
    <xf numFmtId="183" fontId="76" fillId="20" borderId="44" applyNumberFormat="0" applyAlignment="0" applyProtection="0"/>
    <xf numFmtId="183" fontId="54" fillId="20" borderId="42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45" fillId="22" borderId="40" applyNumberFormat="0" applyFon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76" fillId="20" borderId="44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54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67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4" fillId="20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58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4" fillId="7" borderId="42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76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183" fontId="60" fillId="20" borderId="44" applyNumberFormat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5" fillId="0" borderId="0" applyBorder="0"/>
    <xf numFmtId="0" fontId="3" fillId="0" borderId="0"/>
    <xf numFmtId="0" fontId="45" fillId="0" borderId="0" applyBorder="0"/>
    <xf numFmtId="0" fontId="95" fillId="0" borderId="0"/>
    <xf numFmtId="0" fontId="95" fillId="0" borderId="0"/>
    <xf numFmtId="164" fontId="3" fillId="0" borderId="0" applyFont="0" applyFill="0" applyBorder="0" applyAlignment="0" applyProtection="0"/>
    <xf numFmtId="0" fontId="2" fillId="0" borderId="0"/>
    <xf numFmtId="0" fontId="174" fillId="0" borderId="0"/>
    <xf numFmtId="0" fontId="48" fillId="0" borderId="0" applyBorder="0"/>
    <xf numFmtId="0" fontId="1" fillId="0" borderId="0"/>
    <xf numFmtId="164" fontId="1" fillId="0" borderId="0" applyFont="0" applyFill="0" applyBorder="0" applyAlignment="0" applyProtection="0"/>
    <xf numFmtId="183" fontId="1" fillId="0" borderId="0"/>
  </cellStyleXfs>
  <cellXfs count="1070">
    <xf numFmtId="183" fontId="0" fillId="0" borderId="0" xfId="0"/>
    <xf numFmtId="183" fontId="45" fillId="0" borderId="0" xfId="143"/>
    <xf numFmtId="183" fontId="83" fillId="0" borderId="0" xfId="0" applyFont="1"/>
    <xf numFmtId="183" fontId="88" fillId="0" borderId="0" xfId="131" applyFont="1"/>
    <xf numFmtId="183" fontId="89" fillId="0" borderId="0" xfId="131" applyFont="1" applyBorder="1"/>
    <xf numFmtId="3" fontId="83" fillId="0" borderId="0" xfId="0" applyNumberFormat="1" applyFont="1"/>
    <xf numFmtId="4" fontId="88" fillId="0" borderId="0" xfId="0" applyNumberFormat="1" applyFont="1"/>
    <xf numFmtId="183" fontId="104" fillId="0" borderId="0" xfId="139" applyFont="1" applyFill="1" applyAlignment="1">
      <alignment vertical="center" wrapText="1"/>
    </xf>
    <xf numFmtId="183" fontId="83" fillId="0" borderId="0" xfId="139" applyFont="1"/>
    <xf numFmtId="3" fontId="107" fillId="0" borderId="0" xfId="139" applyNumberFormat="1" applyFont="1" applyAlignment="1">
      <alignment vertical="center"/>
    </xf>
    <xf numFmtId="183" fontId="83" fillId="0" borderId="0" xfId="139" applyFont="1" applyFill="1"/>
    <xf numFmtId="183" fontId="83" fillId="0" borderId="0" xfId="139" applyFont="1" applyAlignment="1"/>
    <xf numFmtId="183" fontId="108" fillId="0" borderId="0" xfId="141" applyFont="1" applyAlignment="1">
      <alignment horizontal="centerContinuous" vertical="center"/>
    </xf>
    <xf numFmtId="183" fontId="86" fillId="0" borderId="0" xfId="141" applyFont="1" applyBorder="1"/>
    <xf numFmtId="183" fontId="86" fillId="0" borderId="0" xfId="141" applyFont="1" applyBorder="1" applyAlignment="1">
      <alignment wrapText="1"/>
    </xf>
    <xf numFmtId="183" fontId="83" fillId="0" borderId="0" xfId="141" applyFont="1"/>
    <xf numFmtId="183" fontId="86" fillId="0" borderId="0" xfId="141" applyFont="1"/>
    <xf numFmtId="183" fontId="83" fillId="0" borderId="0" xfId="141" applyFont="1" applyBorder="1"/>
    <xf numFmtId="183" fontId="83" fillId="24" borderId="0" xfId="154" applyFont="1" applyFill="1" applyAlignment="1">
      <alignment horizontal="center"/>
    </xf>
    <xf numFmtId="183" fontId="83" fillId="24" borderId="0" xfId="154" applyFont="1" applyFill="1" applyAlignment="1">
      <alignment horizontal="center" vertical="center"/>
    </xf>
    <xf numFmtId="183" fontId="83" fillId="0" borderId="0" xfId="143" applyFont="1"/>
    <xf numFmtId="183" fontId="83" fillId="31" borderId="0" xfId="154" applyFont="1" applyFill="1" applyAlignment="1">
      <alignment horizontal="center"/>
    </xf>
    <xf numFmtId="167" fontId="83" fillId="24" borderId="0" xfId="115" applyFont="1" applyFill="1" applyBorder="1" applyAlignment="1" applyProtection="1">
      <alignment horizontal="center"/>
    </xf>
    <xf numFmtId="167" fontId="84" fillId="24" borderId="0" xfId="115" applyFont="1" applyFill="1" applyBorder="1" applyAlignment="1" applyProtection="1">
      <alignment horizontal="center"/>
    </xf>
    <xf numFmtId="183" fontId="83" fillId="24" borderId="0" xfId="154" applyFont="1" applyFill="1" applyBorder="1" applyAlignment="1">
      <alignment horizontal="center"/>
    </xf>
    <xf numFmtId="170" fontId="83" fillId="24" borderId="0" xfId="154" applyNumberFormat="1" applyFont="1" applyFill="1" applyAlignment="1">
      <alignment horizontal="center"/>
    </xf>
    <xf numFmtId="183" fontId="112" fillId="0" borderId="0" xfId="0" applyFont="1" applyAlignment="1">
      <alignment horizontal="centerContinuous" vertical="center"/>
    </xf>
    <xf numFmtId="4" fontId="83" fillId="0" borderId="0" xfId="0" applyNumberFormat="1" applyFont="1"/>
    <xf numFmtId="183" fontId="40" fillId="0" borderId="0" xfId="131" applyFont="1" applyBorder="1"/>
    <xf numFmtId="183" fontId="119" fillId="26" borderId="0" xfId="131" applyFont="1" applyFill="1" applyBorder="1" applyAlignment="1">
      <alignment horizontal="centerContinuous" wrapText="1" readingOrder="1"/>
    </xf>
    <xf numFmtId="3" fontId="88" fillId="26" borderId="0" xfId="131" applyNumberFormat="1" applyFont="1" applyFill="1" applyBorder="1" applyAlignment="1">
      <alignment horizontal="centerContinuous" wrapText="1"/>
    </xf>
    <xf numFmtId="183" fontId="40" fillId="0" borderId="0" xfId="131" applyFont="1"/>
    <xf numFmtId="183" fontId="40" fillId="31" borderId="0" xfId="131" applyFont="1" applyFill="1"/>
    <xf numFmtId="3" fontId="40" fillId="0" borderId="0" xfId="131" applyNumberFormat="1" applyFont="1"/>
    <xf numFmtId="3" fontId="88" fillId="0" borderId="0" xfId="131" applyNumberFormat="1" applyFont="1"/>
    <xf numFmtId="3" fontId="123" fillId="26" borderId="0" xfId="131" applyNumberFormat="1" applyFont="1" applyFill="1" applyBorder="1" applyAlignment="1">
      <alignment horizontal="centerContinuous" wrapText="1"/>
    </xf>
    <xf numFmtId="3" fontId="93" fillId="0" borderId="0" xfId="131" applyNumberFormat="1" applyFont="1"/>
    <xf numFmtId="3" fontId="120" fillId="0" borderId="0" xfId="131" applyNumberFormat="1" applyFont="1"/>
    <xf numFmtId="183" fontId="89" fillId="0" borderId="0" xfId="131" applyFont="1" applyBorder="1" applyAlignment="1">
      <alignment horizontal="centerContinuous"/>
    </xf>
    <xf numFmtId="183" fontId="124" fillId="0" borderId="0" xfId="131" applyFont="1" applyBorder="1" applyAlignment="1">
      <alignment horizontal="centerContinuous"/>
    </xf>
    <xf numFmtId="183" fontId="93" fillId="0" borderId="0" xfId="131" applyFont="1" applyAlignment="1">
      <alignment horizontal="center"/>
    </xf>
    <xf numFmtId="183" fontId="84" fillId="0" borderId="0" xfId="143" applyFont="1"/>
    <xf numFmtId="183" fontId="125" fillId="0" borderId="0" xfId="143" applyFont="1"/>
    <xf numFmtId="3" fontId="83" fillId="0" borderId="0" xfId="143" applyNumberFormat="1" applyFont="1"/>
    <xf numFmtId="183" fontId="83" fillId="0" borderId="0" xfId="143" applyFont="1" applyAlignment="1">
      <alignment vertical="top"/>
    </xf>
    <xf numFmtId="3" fontId="83" fillId="0" borderId="0" xfId="143" applyNumberFormat="1" applyFont="1" applyAlignment="1">
      <alignment vertical="top"/>
    </xf>
    <xf numFmtId="3" fontId="84" fillId="0" borderId="0" xfId="143" applyNumberFormat="1" applyFont="1"/>
    <xf numFmtId="183" fontId="84" fillId="0" borderId="0" xfId="143" applyFont="1" applyAlignment="1">
      <alignment horizontal="center" vertical="center"/>
    </xf>
    <xf numFmtId="183" fontId="83" fillId="0" borderId="0" xfId="143" applyFont="1" applyBorder="1"/>
    <xf numFmtId="183" fontId="84" fillId="0" borderId="0" xfId="143" applyFont="1" applyBorder="1"/>
    <xf numFmtId="183" fontId="125" fillId="0" borderId="0" xfId="143" applyFont="1" applyBorder="1"/>
    <xf numFmtId="183" fontId="111" fillId="0" borderId="0" xfId="143" applyFont="1" applyBorder="1" applyAlignment="1">
      <alignment horizontal="center"/>
    </xf>
    <xf numFmtId="183" fontId="87" fillId="0" borderId="0" xfId="0" applyFont="1"/>
    <xf numFmtId="183" fontId="116" fillId="0" borderId="0" xfId="0" applyFont="1"/>
    <xf numFmtId="183" fontId="129" fillId="24" borderId="0" xfId="0" applyFont="1" applyFill="1" applyBorder="1" applyAlignment="1">
      <alignment horizontal="center" vertical="center" wrapText="1"/>
    </xf>
    <xf numFmtId="183" fontId="130" fillId="24" borderId="0" xfId="0" applyFont="1" applyFill="1" applyBorder="1" applyAlignment="1">
      <alignment horizontal="center" vertical="center" wrapText="1"/>
    </xf>
    <xf numFmtId="183" fontId="131" fillId="0" borderId="0" xfId="0" applyFont="1"/>
    <xf numFmtId="183" fontId="83" fillId="0" borderId="0" xfId="0" applyFont="1" applyAlignment="1">
      <alignment horizontal="center" vertical="center"/>
    </xf>
    <xf numFmtId="183" fontId="83" fillId="0" borderId="0" xfId="0" applyFont="1" applyAlignment="1"/>
    <xf numFmtId="183" fontId="83" fillId="0" borderId="0" xfId="0" applyFont="1" applyBorder="1" applyAlignment="1"/>
    <xf numFmtId="183" fontId="84" fillId="0" borderId="0" xfId="0" applyFont="1" applyAlignment="1"/>
    <xf numFmtId="183" fontId="84" fillId="0" borderId="0" xfId="0" applyFont="1" applyBorder="1" applyAlignment="1"/>
    <xf numFmtId="183" fontId="122" fillId="26" borderId="0" xfId="131" applyFont="1" applyFill="1" applyBorder="1" applyAlignment="1">
      <alignment horizontal="center" wrapText="1" readingOrder="1"/>
    </xf>
    <xf numFmtId="183" fontId="84" fillId="0" borderId="0" xfId="143" applyFont="1" applyAlignment="1">
      <alignment vertical="center"/>
    </xf>
    <xf numFmtId="183" fontId="84" fillId="0" borderId="0" xfId="143" applyFont="1" applyBorder="1" applyAlignment="1">
      <alignment horizontal="center" vertical="center"/>
    </xf>
    <xf numFmtId="183" fontId="84" fillId="0" borderId="0" xfId="143" applyFont="1" applyAlignment="1"/>
    <xf numFmtId="183" fontId="83" fillId="0" borderId="0" xfId="143" applyFont="1" applyBorder="1" applyAlignment="1">
      <alignment horizontal="right"/>
    </xf>
    <xf numFmtId="16" fontId="83" fillId="0" borderId="0" xfId="143" applyNumberFormat="1" applyFont="1" applyBorder="1" applyAlignment="1">
      <alignment horizontal="center" wrapText="1"/>
    </xf>
    <xf numFmtId="183" fontId="84" fillId="0" borderId="0" xfId="143" applyFont="1" applyBorder="1" applyAlignment="1"/>
    <xf numFmtId="183" fontId="83" fillId="0" borderId="0" xfId="143" applyFont="1" applyBorder="1" applyAlignment="1">
      <alignment horizontal="center"/>
    </xf>
    <xf numFmtId="183" fontId="83" fillId="0" borderId="0" xfId="143" applyFont="1" applyBorder="1" applyAlignment="1">
      <alignment horizontal="center" vertical="center"/>
    </xf>
    <xf numFmtId="3" fontId="83" fillId="0" borderId="0" xfId="0" applyNumberFormat="1" applyFont="1" applyBorder="1" applyAlignment="1">
      <alignment horizontal="right" vertical="center" wrapText="1"/>
    </xf>
    <xf numFmtId="3" fontId="84" fillId="0" borderId="0" xfId="143" applyNumberFormat="1" applyFont="1" applyBorder="1"/>
    <xf numFmtId="183" fontId="83" fillId="0" borderId="0" xfId="143" applyFont="1" applyBorder="1" applyAlignment="1"/>
    <xf numFmtId="3" fontId="84" fillId="0" borderId="0" xfId="143" applyNumberFormat="1" applyFont="1" applyBorder="1" applyAlignment="1"/>
    <xf numFmtId="3" fontId="84" fillId="0" borderId="0" xfId="0" applyNumberFormat="1" applyFont="1" applyBorder="1" applyAlignment="1">
      <alignment horizontal="right" vertical="center" wrapText="1"/>
    </xf>
    <xf numFmtId="3" fontId="117" fillId="0" borderId="0" xfId="0" applyNumberFormat="1" applyFont="1" applyBorder="1" applyAlignment="1">
      <alignment horizontal="right" vertical="center" wrapText="1"/>
    </xf>
    <xf numFmtId="183" fontId="84" fillId="0" borderId="0" xfId="0" applyFont="1"/>
    <xf numFmtId="183" fontId="84" fillId="0" borderId="0" xfId="0" applyFont="1" applyAlignment="1">
      <alignment horizontal="center"/>
    </xf>
    <xf numFmtId="183" fontId="84" fillId="0" borderId="0" xfId="0" applyFont="1" applyBorder="1" applyAlignment="1">
      <alignment vertical="center"/>
    </xf>
    <xf numFmtId="183" fontId="84" fillId="0" borderId="0" xfId="0" applyFont="1" applyBorder="1" applyAlignment="1">
      <alignment horizontal="center" vertical="center"/>
    </xf>
    <xf numFmtId="183" fontId="83" fillId="0" borderId="0" xfId="0" applyFont="1" applyAlignment="1">
      <alignment horizontal="center" vertical="center" wrapText="1"/>
    </xf>
    <xf numFmtId="183" fontId="84" fillId="0" borderId="0" xfId="0" applyFont="1" applyAlignment="1">
      <alignment horizontal="center" vertical="center"/>
    </xf>
    <xf numFmtId="49" fontId="87" fillId="0" borderId="0" xfId="0" applyNumberFormat="1" applyFont="1"/>
    <xf numFmtId="172" fontId="83" fillId="0" borderId="0" xfId="0" applyNumberFormat="1" applyFont="1"/>
    <xf numFmtId="183" fontId="83" fillId="0" borderId="0" xfId="0" applyFont="1" applyBorder="1"/>
    <xf numFmtId="183" fontId="116" fillId="23" borderId="0" xfId="0" applyFont="1" applyFill="1" applyBorder="1" applyAlignment="1">
      <alignment horizontal="center"/>
    </xf>
    <xf numFmtId="49" fontId="116" fillId="23" borderId="0" xfId="0" applyNumberFormat="1" applyFont="1" applyFill="1" applyBorder="1"/>
    <xf numFmtId="183" fontId="116" fillId="23" borderId="0" xfId="0" applyFont="1" applyFill="1" applyBorder="1" applyAlignment="1">
      <alignment horizontal="centerContinuous"/>
    </xf>
    <xf numFmtId="183" fontId="83" fillId="31" borderId="0" xfId="0" applyFont="1" applyFill="1"/>
    <xf numFmtId="180" fontId="134" fillId="0" borderId="0" xfId="153" applyNumberFormat="1" applyFont="1"/>
    <xf numFmtId="183" fontId="84" fillId="0" borderId="0" xfId="153" applyFont="1"/>
    <xf numFmtId="183" fontId="83" fillId="0" borderId="0" xfId="153" applyFont="1"/>
    <xf numFmtId="183" fontId="83" fillId="24" borderId="0" xfId="153" applyFont="1" applyFill="1" applyBorder="1"/>
    <xf numFmtId="183" fontId="135" fillId="0" borderId="0" xfId="153" applyFont="1"/>
    <xf numFmtId="180" fontId="136" fillId="0" borderId="0" xfId="0" applyNumberFormat="1" applyFont="1" applyAlignment="1"/>
    <xf numFmtId="183" fontId="136" fillId="0" borderId="0" xfId="0" applyNumberFormat="1" applyFont="1" applyAlignment="1"/>
    <xf numFmtId="183" fontId="86" fillId="0" borderId="0" xfId="0" applyNumberFormat="1" applyFont="1" applyAlignment="1"/>
    <xf numFmtId="180" fontId="110" fillId="0" borderId="0" xfId="0" applyNumberFormat="1" applyFont="1" applyAlignment="1"/>
    <xf numFmtId="183" fontId="110" fillId="0" borderId="0" xfId="0" applyNumberFormat="1" applyFont="1" applyAlignment="1"/>
    <xf numFmtId="180" fontId="128" fillId="0" borderId="0" xfId="0" applyNumberFormat="1" applyFont="1" applyAlignment="1">
      <alignment vertical="center"/>
    </xf>
    <xf numFmtId="183" fontId="128" fillId="0" borderId="0" xfId="0" applyNumberFormat="1" applyFont="1" applyAlignment="1">
      <alignment vertical="center"/>
    </xf>
    <xf numFmtId="183" fontId="135" fillId="0" borderId="0" xfId="153" applyFont="1" applyBorder="1"/>
    <xf numFmtId="183" fontId="40" fillId="0" borderId="0" xfId="117" applyFont="1"/>
    <xf numFmtId="3" fontId="40" fillId="0" borderId="0" xfId="117" applyNumberFormat="1" applyFont="1"/>
    <xf numFmtId="183" fontId="121" fillId="0" borderId="0" xfId="117" applyFont="1"/>
    <xf numFmtId="183" fontId="88" fillId="0" borderId="0" xfId="117" applyFont="1"/>
    <xf numFmtId="3" fontId="88" fillId="0" borderId="0" xfId="117" applyNumberFormat="1" applyFont="1"/>
    <xf numFmtId="183" fontId="116" fillId="0" borderId="0" xfId="143" applyFont="1"/>
    <xf numFmtId="183" fontId="87" fillId="0" borderId="0" xfId="143" applyFont="1"/>
    <xf numFmtId="172" fontId="83" fillId="0" borderId="0" xfId="143" applyNumberFormat="1" applyFont="1"/>
    <xf numFmtId="172" fontId="83" fillId="0" borderId="0" xfId="143" applyNumberFormat="1" applyFont="1" applyBorder="1"/>
    <xf numFmtId="183" fontId="83" fillId="31" borderId="0" xfId="143" applyFont="1" applyFill="1"/>
    <xf numFmtId="183" fontId="134" fillId="0" borderId="0" xfId="153" applyFont="1"/>
    <xf numFmtId="3" fontId="110" fillId="0" borderId="0" xfId="0" applyNumberFormat="1" applyFont="1" applyAlignment="1"/>
    <xf numFmtId="183" fontId="134" fillId="0" borderId="0" xfId="153" applyFont="1" applyBorder="1"/>
    <xf numFmtId="183" fontId="83" fillId="0" borderId="0" xfId="153" applyFont="1" applyBorder="1"/>
    <xf numFmtId="3" fontId="116" fillId="23" borderId="0" xfId="0" applyNumberFormat="1" applyFont="1" applyFill="1" applyBorder="1"/>
    <xf numFmtId="183" fontId="132" fillId="23" borderId="0" xfId="0" applyFont="1" applyFill="1" applyBorder="1" applyAlignment="1">
      <alignment horizontal="centerContinuous"/>
    </xf>
    <xf numFmtId="179" fontId="83" fillId="0" borderId="0" xfId="143" applyNumberFormat="1" applyFont="1"/>
    <xf numFmtId="183" fontId="137" fillId="0" borderId="0" xfId="143" applyFont="1"/>
    <xf numFmtId="171" fontId="83" fillId="0" borderId="0" xfId="143" applyNumberFormat="1" applyFont="1"/>
    <xf numFmtId="10" fontId="83" fillId="0" borderId="0" xfId="143" applyNumberFormat="1" applyFont="1"/>
    <xf numFmtId="3" fontId="84" fillId="0" borderId="0" xfId="0" applyNumberFormat="1" applyFont="1" applyBorder="1"/>
    <xf numFmtId="3" fontId="83" fillId="0" borderId="0" xfId="0" applyNumberFormat="1" applyFont="1" applyBorder="1"/>
    <xf numFmtId="3" fontId="83" fillId="0" borderId="0" xfId="0" applyNumberFormat="1" applyFont="1" applyAlignment="1">
      <alignment horizontal="centerContinuous"/>
    </xf>
    <xf numFmtId="183" fontId="85" fillId="24" borderId="0" xfId="0" applyFont="1" applyFill="1" applyBorder="1" applyAlignment="1">
      <alignment horizontal="centerContinuous" vertical="center"/>
    </xf>
    <xf numFmtId="183" fontId="84" fillId="24" borderId="0" xfId="0" applyFont="1" applyFill="1" applyBorder="1" applyAlignment="1">
      <alignment horizontal="centerContinuous" vertical="center"/>
    </xf>
    <xf numFmtId="169" fontId="84" fillId="24" borderId="0" xfId="0" applyNumberFormat="1" applyFont="1" applyFill="1" applyBorder="1" applyAlignment="1">
      <alignment horizontal="centerContinuous" vertical="center"/>
    </xf>
    <xf numFmtId="183" fontId="132" fillId="24" borderId="0" xfId="0" applyNumberFormat="1" applyFont="1" applyFill="1" applyBorder="1" applyAlignment="1">
      <alignment horizontal="centerContinuous" vertical="center"/>
    </xf>
    <xf numFmtId="183" fontId="83" fillId="0" borderId="9" xfId="0" applyFont="1" applyBorder="1"/>
    <xf numFmtId="3" fontId="84" fillId="0" borderId="0" xfId="0" applyNumberFormat="1" applyFont="1" applyBorder="1" applyAlignment="1">
      <alignment horizontal="centerContinuous"/>
    </xf>
    <xf numFmtId="183" fontId="84" fillId="0" borderId="0" xfId="0" applyFont="1" applyBorder="1" applyAlignment="1">
      <alignment horizontal="centerContinuous"/>
    </xf>
    <xf numFmtId="183" fontId="84" fillId="0" borderId="0" xfId="143" applyFont="1" applyBorder="1" applyAlignment="1">
      <alignment horizontal="center"/>
    </xf>
    <xf numFmtId="183" fontId="40" fillId="31" borderId="0" xfId="131" applyFont="1" applyFill="1" applyBorder="1"/>
    <xf numFmtId="183" fontId="138" fillId="31" borderId="0" xfId="0" applyFont="1" applyFill="1"/>
    <xf numFmtId="183" fontId="45" fillId="31" borderId="0" xfId="143" applyFill="1"/>
    <xf numFmtId="183" fontId="83" fillId="31" borderId="0" xfId="139" applyFont="1" applyFill="1"/>
    <xf numFmtId="183" fontId="106" fillId="31" borderId="0" xfId="139" applyFont="1" applyFill="1"/>
    <xf numFmtId="3" fontId="83" fillId="31" borderId="0" xfId="139" applyNumberFormat="1" applyFont="1" applyFill="1"/>
    <xf numFmtId="10" fontId="83" fillId="31" borderId="0" xfId="139" applyNumberFormat="1" applyFont="1" applyFill="1"/>
    <xf numFmtId="10" fontId="83" fillId="31" borderId="0" xfId="185" applyNumberFormat="1" applyFont="1" applyFill="1"/>
    <xf numFmtId="183" fontId="89" fillId="31" borderId="0" xfId="131" applyFont="1" applyFill="1" applyBorder="1"/>
    <xf numFmtId="183" fontId="83" fillId="31" borderId="0" xfId="141" applyFont="1" applyFill="1" applyBorder="1"/>
    <xf numFmtId="183" fontId="83" fillId="31" borderId="0" xfId="0" applyFont="1" applyFill="1" applyBorder="1"/>
    <xf numFmtId="183" fontId="83" fillId="0" borderId="0" xfId="143" applyNumberFormat="1" applyFont="1" applyBorder="1" applyAlignment="1">
      <alignment horizontal="center"/>
    </xf>
    <xf numFmtId="174" fontId="83" fillId="0" borderId="0" xfId="143" applyNumberFormat="1" applyFont="1" applyBorder="1" applyAlignment="1">
      <alignment horizontal="right"/>
    </xf>
    <xf numFmtId="3" fontId="84" fillId="27" borderId="0" xfId="143" applyNumberFormat="1" applyFont="1" applyFill="1" applyBorder="1" applyAlignment="1">
      <alignment horizontal="right" indent="1"/>
    </xf>
    <xf numFmtId="174" fontId="83" fillId="24" borderId="0" xfId="143" applyNumberFormat="1" applyFont="1" applyFill="1" applyBorder="1" applyAlignment="1">
      <alignment horizontal="center"/>
    </xf>
    <xf numFmtId="174" fontId="83" fillId="0" borderId="0" xfId="143" applyNumberFormat="1" applyFont="1" applyBorder="1" applyAlignment="1">
      <alignment horizontal="center"/>
    </xf>
    <xf numFmtId="183" fontId="84" fillId="0" borderId="0" xfId="143" applyFont="1" applyBorder="1" applyAlignment="1">
      <alignment horizontal="right" indent="1"/>
    </xf>
    <xf numFmtId="183" fontId="84" fillId="0" borderId="0" xfId="143" applyFont="1" applyBorder="1" applyAlignment="1">
      <alignment vertical="center"/>
    </xf>
    <xf numFmtId="183" fontId="84" fillId="31" borderId="0" xfId="0" applyFont="1" applyFill="1" applyAlignment="1"/>
    <xf numFmtId="183" fontId="84" fillId="31" borderId="0" xfId="0" applyFont="1" applyFill="1" applyAlignment="1">
      <alignment horizontal="center" vertical="center"/>
    </xf>
    <xf numFmtId="183" fontId="84" fillId="31" borderId="0" xfId="0" applyFont="1" applyFill="1" applyBorder="1" applyAlignment="1">
      <alignment horizontal="center" vertical="center"/>
    </xf>
    <xf numFmtId="172" fontId="83" fillId="31" borderId="0" xfId="0" applyNumberFormat="1" applyFont="1" applyFill="1" applyBorder="1"/>
    <xf numFmtId="183" fontId="139" fillId="31" borderId="0" xfId="117" applyFont="1" applyFill="1" applyBorder="1"/>
    <xf numFmtId="183" fontId="140" fillId="31" borderId="0" xfId="184" applyFont="1" applyFill="1" applyBorder="1"/>
    <xf numFmtId="183" fontId="83" fillId="31" borderId="0" xfId="143" applyFont="1" applyFill="1" applyBorder="1"/>
    <xf numFmtId="183" fontId="138" fillId="31" borderId="0" xfId="143" applyFont="1" applyFill="1" applyBorder="1"/>
    <xf numFmtId="183" fontId="0" fillId="0" borderId="0" xfId="0" applyBorder="1"/>
    <xf numFmtId="183" fontId="136" fillId="0" borderId="0" xfId="0" applyNumberFormat="1" applyFont="1" applyBorder="1" applyAlignment="1"/>
    <xf numFmtId="180" fontId="110" fillId="0" borderId="0" xfId="0" applyNumberFormat="1" applyFont="1" applyBorder="1" applyAlignment="1"/>
    <xf numFmtId="183" fontId="128" fillId="0" borderId="0" xfId="0" applyNumberFormat="1" applyFont="1" applyBorder="1" applyAlignment="1">
      <alignment vertical="center"/>
    </xf>
    <xf numFmtId="183" fontId="139" fillId="0" borderId="0" xfId="191" applyFont="1" applyFill="1"/>
    <xf numFmtId="183" fontId="139" fillId="0" borderId="0" xfId="191" applyFont="1" applyFill="1" applyBorder="1"/>
    <xf numFmtId="183" fontId="39" fillId="0" borderId="0" xfId="191" applyFont="1"/>
    <xf numFmtId="183" fontId="110" fillId="0" borderId="0" xfId="191" applyFont="1" applyFill="1"/>
    <xf numFmtId="183" fontId="110" fillId="0" borderId="0" xfId="191" applyFont="1"/>
    <xf numFmtId="183" fontId="39" fillId="0" borderId="0" xfId="191" applyFont="1" applyFill="1"/>
    <xf numFmtId="183" fontId="109" fillId="24" borderId="0" xfId="190" applyFont="1" applyFill="1" applyBorder="1" applyAlignment="1">
      <alignment horizontal="center" vertical="center"/>
    </xf>
    <xf numFmtId="183" fontId="109" fillId="0" borderId="0" xfId="141" applyFont="1" applyAlignment="1">
      <alignment horizontal="centerContinuous" vertical="center"/>
    </xf>
    <xf numFmtId="183" fontId="112" fillId="26" borderId="0" xfId="131" applyFont="1" applyFill="1" applyBorder="1" applyAlignment="1">
      <alignment horizontal="centerContinuous" wrapText="1" readingOrder="1"/>
    </xf>
    <xf numFmtId="3" fontId="121" fillId="26" borderId="0" xfId="131" applyNumberFormat="1" applyFont="1" applyFill="1" applyBorder="1" applyAlignment="1">
      <alignment horizontal="centerContinuous" wrapText="1"/>
    </xf>
    <xf numFmtId="3" fontId="144" fillId="0" borderId="0" xfId="143" applyNumberFormat="1" applyFont="1" applyBorder="1" applyAlignment="1">
      <alignment horizontal="center" vertical="center" wrapText="1"/>
    </xf>
    <xf numFmtId="183" fontId="90" fillId="0" borderId="0" xfId="143" applyFont="1" applyBorder="1" applyAlignment="1">
      <alignment horizontal="center" wrapText="1"/>
    </xf>
    <xf numFmtId="14" fontId="110" fillId="30" borderId="0" xfId="0" applyNumberFormat="1" applyFont="1" applyFill="1" applyAlignment="1" applyProtection="1">
      <alignment horizontal="center"/>
      <protection locked="0"/>
    </xf>
    <xf numFmtId="183" fontId="109" fillId="33" borderId="0" xfId="141" applyFont="1" applyFill="1" applyBorder="1" applyAlignment="1">
      <alignment horizontal="centerContinuous" vertical="center"/>
    </xf>
    <xf numFmtId="3" fontId="110" fillId="30" borderId="0" xfId="0" applyNumberFormat="1" applyFont="1" applyFill="1" applyAlignment="1" applyProtection="1">
      <alignment horizontal="right" indent="1"/>
      <protection locked="0"/>
    </xf>
    <xf numFmtId="3" fontId="110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183" fontId="146" fillId="24" borderId="0" xfId="190" applyFont="1" applyFill="1" applyBorder="1" applyAlignment="1">
      <alignment horizontal="center" vertical="center"/>
    </xf>
    <xf numFmtId="183" fontId="122" fillId="0" borderId="0" xfId="143" applyFont="1" applyBorder="1"/>
    <xf numFmtId="10" fontId="83" fillId="0" borderId="0" xfId="143" quotePrefix="1" applyNumberFormat="1" applyFont="1"/>
    <xf numFmtId="183" fontId="83" fillId="0" borderId="0" xfId="143" applyFont="1" applyFill="1"/>
    <xf numFmtId="183" fontId="150" fillId="0" borderId="0" xfId="143" applyFont="1"/>
    <xf numFmtId="3" fontId="149" fillId="0" borderId="0" xfId="143" applyNumberFormat="1" applyFont="1" applyFill="1" applyAlignment="1"/>
    <xf numFmtId="183" fontId="83" fillId="0" borderId="0" xfId="143" applyFont="1" applyAlignment="1">
      <alignment horizontal="center"/>
    </xf>
    <xf numFmtId="185" fontId="151" fillId="0" borderId="0" xfId="143" applyNumberFormat="1" applyFont="1" applyAlignment="1">
      <alignment horizontal="center"/>
    </xf>
    <xf numFmtId="175" fontId="152" fillId="0" borderId="0" xfId="143" applyNumberFormat="1" applyFont="1" applyAlignment="1">
      <alignment vertical="center"/>
    </xf>
    <xf numFmtId="2" fontId="83" fillId="0" borderId="0" xfId="143" applyNumberFormat="1" applyFont="1"/>
    <xf numFmtId="49" fontId="83" fillId="0" borderId="0" xfId="143" applyNumberFormat="1" applyFont="1"/>
    <xf numFmtId="3" fontId="84" fillId="0" borderId="11" xfId="143" applyNumberFormat="1" applyFont="1" applyBorder="1" applyAlignment="1"/>
    <xf numFmtId="183" fontId="85" fillId="0" borderId="0" xfId="143" applyFont="1"/>
    <xf numFmtId="183" fontId="109" fillId="0" borderId="0" xfId="141" applyFont="1" applyFill="1" applyBorder="1" applyAlignment="1">
      <alignment horizontal="centerContinuous" vertical="center"/>
    </xf>
    <xf numFmtId="183" fontId="154" fillId="0" borderId="0" xfId="197" applyFont="1" applyFill="1" applyBorder="1" applyAlignment="1">
      <alignment horizontal="center" vertical="top" wrapText="1"/>
    </xf>
    <xf numFmtId="183" fontId="86" fillId="0" borderId="0" xfId="141" applyFont="1" applyFill="1" applyBorder="1"/>
    <xf numFmtId="49" fontId="87" fillId="0" borderId="0" xfId="143" applyNumberFormat="1" applyFont="1" applyFill="1"/>
    <xf numFmtId="183" fontId="83" fillId="0" borderId="0" xfId="143" applyFont="1" applyFill="1" applyBorder="1"/>
    <xf numFmtId="183" fontId="84" fillId="0" borderId="0" xfId="143" applyFont="1" applyFill="1" applyBorder="1" applyAlignment="1">
      <alignment horizontal="center"/>
    </xf>
    <xf numFmtId="183" fontId="87" fillId="0" borderId="0" xfId="143" applyFont="1" applyFill="1"/>
    <xf numFmtId="183" fontId="84" fillId="0" borderId="0" xfId="143" applyFont="1" applyFill="1"/>
    <xf numFmtId="3" fontId="84" fillId="0" borderId="0" xfId="143" applyNumberFormat="1" applyFont="1" applyFill="1"/>
    <xf numFmtId="3" fontId="83" fillId="0" borderId="0" xfId="143" applyNumberFormat="1" applyFont="1" applyFill="1"/>
    <xf numFmtId="183" fontId="109" fillId="0" borderId="0" xfId="141" applyFont="1" applyFill="1" applyBorder="1" applyAlignment="1">
      <alignment horizontal="left" vertical="center" indent="2"/>
    </xf>
    <xf numFmtId="3" fontId="149" fillId="0" borderId="0" xfId="143" applyNumberFormat="1" applyFont="1" applyFill="1" applyBorder="1" applyAlignment="1"/>
    <xf numFmtId="183" fontId="150" fillId="0" borderId="0" xfId="143" applyFont="1" applyFill="1" applyBorder="1"/>
    <xf numFmtId="3" fontId="149" fillId="0" borderId="0" xfId="143" applyNumberFormat="1" applyFont="1" applyFill="1" applyBorder="1" applyAlignment="1">
      <alignment horizontal="right"/>
    </xf>
    <xf numFmtId="3" fontId="84" fillId="0" borderId="0" xfId="143" applyNumberFormat="1" applyFont="1" applyFill="1" applyBorder="1"/>
    <xf numFmtId="3" fontId="83" fillId="0" borderId="0" xfId="143" applyNumberFormat="1" applyFont="1" applyFill="1" applyBorder="1"/>
    <xf numFmtId="183" fontId="84" fillId="0" borderId="0" xfId="143" applyFont="1" applyFill="1" applyBorder="1" applyAlignment="1"/>
    <xf numFmtId="183" fontId="83" fillId="0" borderId="0" xfId="143" applyFont="1" applyFill="1" applyBorder="1" applyAlignment="1">
      <alignment horizontal="center"/>
    </xf>
    <xf numFmtId="183" fontId="83" fillId="0" borderId="0" xfId="143" applyFont="1" applyFill="1" applyBorder="1" applyAlignment="1">
      <alignment horizontal="center" vertical="center"/>
    </xf>
    <xf numFmtId="3" fontId="90" fillId="43" borderId="0" xfId="143" applyNumberFormat="1" applyFont="1" applyFill="1" applyBorder="1" applyAlignment="1">
      <alignment horizontal="center" vertical="center" wrapText="1"/>
    </xf>
    <xf numFmtId="183" fontId="91" fillId="0" borderId="0" xfId="143" applyFont="1" applyBorder="1"/>
    <xf numFmtId="183" fontId="92" fillId="0" borderId="0" xfId="143" applyFont="1" applyBorder="1"/>
    <xf numFmtId="14" fontId="91" fillId="0" borderId="0" xfId="143" applyNumberFormat="1" applyFont="1" applyBorder="1"/>
    <xf numFmtId="183" fontId="36" fillId="0" borderId="0" xfId="191" applyFont="1"/>
    <xf numFmtId="184" fontId="36" fillId="0" borderId="0" xfId="191" applyNumberFormat="1" applyFont="1" applyAlignment="1">
      <alignment horizontal="right"/>
    </xf>
    <xf numFmtId="183" fontId="36" fillId="0" borderId="0" xfId="191" applyFont="1" applyAlignment="1">
      <alignment horizontal="right"/>
    </xf>
    <xf numFmtId="3" fontId="36" fillId="0" borderId="0" xfId="191" applyNumberFormat="1" applyFont="1" applyAlignment="1">
      <alignment horizontal="right"/>
    </xf>
    <xf numFmtId="14" fontId="110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3" fillId="0" borderId="0" xfId="185" applyNumberFormat="1" applyFont="1"/>
    <xf numFmtId="174" fontId="83" fillId="0" borderId="0" xfId="0" applyNumberFormat="1" applyFont="1"/>
    <xf numFmtId="183" fontId="40" fillId="0" borderId="0" xfId="131" applyFont="1" applyFill="1" applyBorder="1"/>
    <xf numFmtId="174" fontId="84" fillId="0" borderId="0" xfId="271" applyNumberFormat="1" applyFont="1" applyFill="1" applyBorder="1"/>
    <xf numFmtId="183" fontId="99" fillId="0" borderId="0" xfId="139" applyFont="1" applyAlignment="1">
      <alignment vertical="center" textRotation="90"/>
    </xf>
    <xf numFmtId="183" fontId="148" fillId="0" borderId="0" xfId="139" applyFont="1" applyAlignment="1">
      <alignment vertical="center" wrapText="1"/>
    </xf>
    <xf numFmtId="184" fontId="83" fillId="31" borderId="0" xfId="320" applyNumberFormat="1" applyFont="1" applyFill="1"/>
    <xf numFmtId="184" fontId="83" fillId="31" borderId="0" xfId="139" applyNumberFormat="1" applyFont="1" applyFill="1"/>
    <xf numFmtId="183" fontId="87" fillId="0" borderId="0" xfId="0" applyFont="1" applyFill="1" applyBorder="1"/>
    <xf numFmtId="174" fontId="87" fillId="0" borderId="0" xfId="0" applyNumberFormat="1" applyFont="1" applyFill="1" applyBorder="1"/>
    <xf numFmtId="4" fontId="33" fillId="0" borderId="0" xfId="125" applyNumberFormat="1" applyFont="1" applyFill="1" applyBorder="1"/>
    <xf numFmtId="3" fontId="87" fillId="0" borderId="0" xfId="0" applyNumberFormat="1" applyFont="1" applyFill="1" applyBorder="1"/>
    <xf numFmtId="3" fontId="115" fillId="0" borderId="0" xfId="0" applyNumberFormat="1" applyFont="1" applyFill="1" applyBorder="1"/>
    <xf numFmtId="3" fontId="158" fillId="0" borderId="0" xfId="0" applyNumberFormat="1" applyFont="1" applyFill="1" applyBorder="1"/>
    <xf numFmtId="4" fontId="87" fillId="0" borderId="0" xfId="0" applyNumberFormat="1" applyFont="1" applyFill="1" applyBorder="1"/>
    <xf numFmtId="10" fontId="87" fillId="0" borderId="0" xfId="0" applyNumberFormat="1" applyFont="1" applyFill="1" applyBorder="1"/>
    <xf numFmtId="183" fontId="99" fillId="0" borderId="0" xfId="139" applyFont="1" applyFill="1" applyBorder="1" applyAlignment="1">
      <alignment vertical="center" textRotation="90"/>
    </xf>
    <xf numFmtId="183" fontId="83" fillId="0" borderId="0" xfId="139" applyFont="1" applyFill="1" applyBorder="1"/>
    <xf numFmtId="183" fontId="148" fillId="0" borderId="0" xfId="139" applyFont="1" applyFill="1" applyBorder="1" applyAlignment="1">
      <alignment vertical="center" wrapText="1"/>
    </xf>
    <xf numFmtId="183" fontId="83" fillId="0" borderId="0" xfId="139" applyFont="1" applyFill="1" applyBorder="1" applyAlignment="1"/>
    <xf numFmtId="16" fontId="84" fillId="0" borderId="0" xfId="0" applyNumberFormat="1" applyFont="1" applyFill="1" applyBorder="1" applyAlignment="1">
      <alignment horizontal="center" wrapText="1"/>
    </xf>
    <xf numFmtId="4" fontId="88" fillId="0" borderId="0" xfId="125" applyNumberFormat="1" applyFont="1" applyFill="1" applyBorder="1"/>
    <xf numFmtId="183" fontId="99" fillId="0" borderId="0" xfId="139" applyFont="1" applyFill="1" applyBorder="1" applyAlignment="1">
      <alignment horizontal="right"/>
    </xf>
    <xf numFmtId="3" fontId="132" fillId="0" borderId="0" xfId="0" applyNumberFormat="1" applyFont="1" applyFill="1" applyBorder="1"/>
    <xf numFmtId="183" fontId="83" fillId="0" borderId="0" xfId="0" applyFont="1" applyFill="1" applyBorder="1"/>
    <xf numFmtId="10" fontId="116" fillId="0" borderId="0" xfId="0" applyNumberFormat="1" applyFont="1" applyFill="1" applyBorder="1" applyAlignment="1">
      <alignment horizontal="center"/>
    </xf>
    <xf numFmtId="180" fontId="83" fillId="0" borderId="0" xfId="0" applyNumberFormat="1" applyFont="1" applyAlignment="1"/>
    <xf numFmtId="183" fontId="83" fillId="0" borderId="0" xfId="143" applyFont="1" applyAlignment="1"/>
    <xf numFmtId="183" fontId="84" fillId="0" borderId="0" xfId="0" applyNumberFormat="1" applyFont="1" applyAlignment="1">
      <alignment vertical="center"/>
    </xf>
    <xf numFmtId="183" fontId="152" fillId="0" borderId="0" xfId="153" applyFont="1" applyBorder="1"/>
    <xf numFmtId="183" fontId="152" fillId="0" borderId="0" xfId="153" applyFont="1"/>
    <xf numFmtId="183" fontId="136" fillId="0" borderId="0" xfId="187" applyNumberFormat="1" applyFont="1" applyBorder="1" applyAlignment="1"/>
    <xf numFmtId="180" fontId="110" fillId="0" borderId="0" xfId="187" applyNumberFormat="1" applyFont="1" applyBorder="1" applyAlignment="1"/>
    <xf numFmtId="183" fontId="31" fillId="0" borderId="0" xfId="191" applyFont="1"/>
    <xf numFmtId="184" fontId="31" fillId="0" borderId="0" xfId="191" applyNumberFormat="1" applyFont="1" applyAlignment="1">
      <alignment horizontal="right"/>
    </xf>
    <xf numFmtId="183" fontId="31" fillId="0" borderId="0" xfId="191" applyFont="1" applyAlignment="1">
      <alignment horizontal="right"/>
    </xf>
    <xf numFmtId="3" fontId="31" fillId="0" borderId="0" xfId="191" applyNumberFormat="1" applyFont="1" applyAlignment="1">
      <alignment horizontal="right"/>
    </xf>
    <xf numFmtId="183" fontId="145" fillId="24" borderId="0" xfId="190" applyFont="1" applyFill="1" applyBorder="1" applyAlignment="1">
      <alignment vertical="center"/>
    </xf>
    <xf numFmtId="177" fontId="87" fillId="0" borderId="0" xfId="0" applyNumberFormat="1" applyFont="1" applyFill="1" applyBorder="1" applyAlignment="1" applyProtection="1">
      <alignment horizontal="center"/>
    </xf>
    <xf numFmtId="174" fontId="87" fillId="0" borderId="0" xfId="0" applyNumberFormat="1" applyFont="1" applyFill="1" applyBorder="1" applyAlignment="1"/>
    <xf numFmtId="10" fontId="87" fillId="0" borderId="0" xfId="0" applyNumberFormat="1" applyFont="1" applyFill="1" applyBorder="1" applyAlignment="1">
      <alignment horizontal="center"/>
    </xf>
    <xf numFmtId="2" fontId="87" fillId="0" borderId="0" xfId="0" applyNumberFormat="1" applyFont="1" applyFill="1" applyBorder="1" applyAlignment="1">
      <alignment horizontal="right"/>
    </xf>
    <xf numFmtId="183" fontId="116" fillId="0" borderId="0" xfId="0" applyFont="1" applyFill="1" applyBorder="1"/>
    <xf numFmtId="177" fontId="116" fillId="0" borderId="0" xfId="0" applyNumberFormat="1" applyFont="1" applyFill="1" applyBorder="1" applyAlignment="1" applyProtection="1">
      <alignment horizontal="center"/>
    </xf>
    <xf numFmtId="174" fontId="116" fillId="0" borderId="0" xfId="0" applyNumberFormat="1" applyFont="1" applyFill="1" applyBorder="1" applyAlignment="1"/>
    <xf numFmtId="2" fontId="116" fillId="0" borderId="0" xfId="0" applyNumberFormat="1" applyFont="1" applyFill="1" applyBorder="1" applyAlignment="1">
      <alignment horizontal="right"/>
    </xf>
    <xf numFmtId="174" fontId="83" fillId="0" borderId="0" xfId="0" applyNumberFormat="1" applyFont="1" applyFill="1" applyBorder="1" applyAlignment="1">
      <alignment horizontal="center"/>
    </xf>
    <xf numFmtId="183" fontId="84" fillId="0" borderId="0" xfId="0" applyFont="1" applyFill="1" applyBorder="1" applyAlignment="1">
      <alignment horizontal="center"/>
    </xf>
    <xf numFmtId="183" fontId="83" fillId="0" borderId="0" xfId="143" applyFont="1" applyFill="1" applyBorder="1" applyAlignment="1"/>
    <xf numFmtId="3" fontId="83" fillId="0" borderId="0" xfId="0" applyNumberFormat="1" applyFont="1" applyFill="1" applyBorder="1" applyAlignment="1">
      <alignment horizontal="right" vertical="center" wrapText="1"/>
    </xf>
    <xf numFmtId="183" fontId="84" fillId="0" borderId="0" xfId="143" applyFont="1" applyFill="1" applyBorder="1"/>
    <xf numFmtId="16" fontId="83" fillId="0" borderId="0" xfId="143" applyNumberFormat="1" applyFont="1" applyFill="1" applyBorder="1" applyAlignment="1">
      <alignment horizontal="center" wrapText="1"/>
    </xf>
    <xf numFmtId="174" fontId="83" fillId="0" borderId="0" xfId="143" applyNumberFormat="1" applyFont="1" applyFill="1" applyBorder="1" applyAlignment="1">
      <alignment horizontal="right"/>
    </xf>
    <xf numFmtId="174" fontId="83" fillId="0" borderId="0" xfId="143" applyNumberFormat="1" applyFont="1" applyFill="1" applyBorder="1" applyAlignment="1">
      <alignment horizontal="center"/>
    </xf>
    <xf numFmtId="3" fontId="83" fillId="0" borderId="0" xfId="143" applyNumberFormat="1" applyFont="1" applyFill="1" applyBorder="1" applyAlignment="1">
      <alignment horizontal="right" indent="1"/>
    </xf>
    <xf numFmtId="16" fontId="84" fillId="0" borderId="0" xfId="143" applyNumberFormat="1" applyFont="1" applyFill="1" applyBorder="1" applyAlignment="1">
      <alignment horizontal="center" wrapText="1"/>
    </xf>
    <xf numFmtId="174" fontId="84" fillId="0" borderId="0" xfId="143" applyNumberFormat="1" applyFont="1" applyFill="1" applyBorder="1" applyAlignment="1">
      <alignment horizontal="right"/>
    </xf>
    <xf numFmtId="174" fontId="84" fillId="0" borderId="0" xfId="143" applyNumberFormat="1" applyFont="1" applyFill="1" applyBorder="1" applyAlignment="1">
      <alignment horizontal="center"/>
    </xf>
    <xf numFmtId="3" fontId="84" fillId="0" borderId="0" xfId="143" applyNumberFormat="1" applyFont="1" applyFill="1" applyBorder="1" applyAlignment="1">
      <alignment horizontal="right" indent="1"/>
    </xf>
    <xf numFmtId="49" fontId="87" fillId="0" borderId="0" xfId="0" applyNumberFormat="1" applyFont="1" applyFill="1" applyBorder="1"/>
    <xf numFmtId="3" fontId="87" fillId="0" borderId="0" xfId="99" applyNumberFormat="1" applyFont="1" applyFill="1" applyBorder="1" applyAlignment="1">
      <alignment horizontal="right" indent="1"/>
    </xf>
    <xf numFmtId="181" fontId="87" fillId="0" borderId="0" xfId="0" applyNumberFormat="1" applyFont="1" applyFill="1" applyBorder="1"/>
    <xf numFmtId="182" fontId="87" fillId="0" borderId="0" xfId="0" applyNumberFormat="1" applyFont="1" applyFill="1" applyBorder="1" applyAlignment="1">
      <alignment horizontal="right" indent="1"/>
    </xf>
    <xf numFmtId="3" fontId="116" fillId="0" borderId="0" xfId="99" applyNumberFormat="1" applyFont="1" applyFill="1" applyBorder="1" applyAlignment="1">
      <alignment horizontal="right" indent="1"/>
    </xf>
    <xf numFmtId="181" fontId="116" fillId="0" borderId="0" xfId="0" applyNumberFormat="1" applyFont="1" applyFill="1" applyBorder="1"/>
    <xf numFmtId="182" fontId="116" fillId="0" borderId="0" xfId="0" applyNumberFormat="1" applyFont="1" applyFill="1" applyBorder="1" applyAlignment="1">
      <alignment horizontal="right" indent="1"/>
    </xf>
    <xf numFmtId="177" fontId="83" fillId="0" borderId="0" xfId="0" applyNumberFormat="1" applyFont="1" applyFill="1" applyBorder="1" applyAlignment="1" applyProtection="1">
      <alignment horizontal="center"/>
    </xf>
    <xf numFmtId="177" fontId="84" fillId="0" borderId="0" xfId="0" applyNumberFormat="1" applyFont="1" applyFill="1" applyBorder="1" applyAlignment="1" applyProtection="1">
      <alignment horizontal="center"/>
    </xf>
    <xf numFmtId="1" fontId="83" fillId="0" borderId="0" xfId="143" applyNumberFormat="1" applyFont="1" applyFill="1" applyBorder="1" applyAlignment="1" applyProtection="1">
      <alignment horizontal="center"/>
    </xf>
    <xf numFmtId="181" fontId="87" fillId="0" borderId="0" xfId="143" applyNumberFormat="1" applyFont="1" applyFill="1" applyBorder="1"/>
    <xf numFmtId="182" fontId="87" fillId="0" borderId="0" xfId="143" applyNumberFormat="1" applyFont="1" applyFill="1" applyBorder="1" applyAlignment="1">
      <alignment horizontal="right" indent="1"/>
    </xf>
    <xf numFmtId="183" fontId="116" fillId="0" borderId="0" xfId="143" applyFont="1" applyFill="1" applyBorder="1"/>
    <xf numFmtId="183" fontId="87" fillId="0" borderId="0" xfId="143" applyFont="1" applyFill="1" applyBorder="1"/>
    <xf numFmtId="1" fontId="84" fillId="0" borderId="0" xfId="143" applyNumberFormat="1" applyFont="1" applyFill="1" applyBorder="1" applyAlignment="1" applyProtection="1">
      <alignment horizontal="center"/>
    </xf>
    <xf numFmtId="181" fontId="116" fillId="0" borderId="0" xfId="143" applyNumberFormat="1" applyFont="1" applyFill="1" applyBorder="1"/>
    <xf numFmtId="182" fontId="116" fillId="0" borderId="0" xfId="143" applyNumberFormat="1" applyFont="1" applyFill="1" applyBorder="1" applyAlignment="1">
      <alignment horizontal="right" indent="1"/>
    </xf>
    <xf numFmtId="183" fontId="83" fillId="0" borderId="0" xfId="154" applyFont="1" applyFill="1" applyAlignment="1">
      <alignment horizontal="center"/>
    </xf>
    <xf numFmtId="1" fontId="83" fillId="24" borderId="0" xfId="154" applyNumberFormat="1" applyFont="1" applyFill="1" applyAlignment="1">
      <alignment horizontal="center"/>
    </xf>
    <xf numFmtId="183" fontId="91" fillId="24" borderId="0" xfId="154" applyFont="1" applyFill="1" applyAlignment="1">
      <alignment horizontal="center"/>
    </xf>
    <xf numFmtId="3" fontId="83" fillId="24" borderId="0" xfId="154" applyNumberFormat="1" applyFont="1" applyFill="1" applyAlignment="1">
      <alignment horizontal="center"/>
    </xf>
    <xf numFmtId="3" fontId="155" fillId="0" borderId="0" xfId="143" applyNumberFormat="1" applyFont="1" applyFill="1" applyBorder="1" applyAlignment="1">
      <alignment horizontal="right" indent="1"/>
    </xf>
    <xf numFmtId="183" fontId="39" fillId="0" borderId="0" xfId="191" applyFont="1" applyFill="1" applyBorder="1"/>
    <xf numFmtId="10" fontId="40" fillId="0" borderId="0" xfId="185" applyNumberFormat="1" applyFont="1"/>
    <xf numFmtId="3" fontId="0" fillId="0" borderId="0" xfId="0" applyNumberFormat="1" applyFill="1" applyBorder="1"/>
    <xf numFmtId="183" fontId="40" fillId="0" borderId="0" xfId="117" applyFont="1" applyFill="1" applyBorder="1"/>
    <xf numFmtId="183" fontId="0" fillId="0" borderId="0" xfId="0" applyFill="1" applyBorder="1"/>
    <xf numFmtId="17" fontId="88" fillId="0" borderId="0" xfId="0" applyNumberFormat="1" applyFont="1" applyFill="1" applyBorder="1" applyAlignment="1">
      <alignment horizontal="center"/>
    </xf>
    <xf numFmtId="17" fontId="88" fillId="0" borderId="0" xfId="0" applyNumberFormat="1" applyFont="1" applyFill="1" applyBorder="1" applyAlignment="1">
      <alignment horizontal="center" vertical="center"/>
    </xf>
    <xf numFmtId="183" fontId="88" fillId="0" borderId="0" xfId="0" applyFont="1" applyFill="1" applyBorder="1" applyAlignment="1">
      <alignment horizontal="centerContinuous" vertical="center"/>
    </xf>
    <xf numFmtId="183" fontId="88" fillId="0" borderId="0" xfId="0" applyFont="1" applyFill="1" applyBorder="1" applyAlignment="1">
      <alignment horizontal="center"/>
    </xf>
    <xf numFmtId="183" fontId="88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3" fontId="88" fillId="0" borderId="0" xfId="0" applyFont="1" applyFill="1" applyBorder="1"/>
    <xf numFmtId="3" fontId="88" fillId="0" borderId="0" xfId="0" applyNumberFormat="1" applyFont="1" applyFill="1" applyBorder="1"/>
    <xf numFmtId="2" fontId="88" fillId="0" borderId="0" xfId="0" applyNumberFormat="1" applyFont="1" applyFill="1" applyBorder="1"/>
    <xf numFmtId="17" fontId="88" fillId="0" borderId="0" xfId="0" applyNumberFormat="1" applyFont="1" applyFill="1" applyBorder="1"/>
    <xf numFmtId="167" fontId="83" fillId="0" borderId="0" xfId="115" applyFont="1" applyFill="1" applyBorder="1" applyAlignment="1" applyProtection="1">
      <alignment horizontal="center"/>
    </xf>
    <xf numFmtId="10" fontId="83" fillId="0" borderId="0" xfId="143" applyNumberFormat="1" applyFont="1"/>
    <xf numFmtId="183" fontId="126" fillId="0" borderId="0" xfId="143" applyFont="1" applyAlignment="1">
      <alignment horizontal="center" vertical="top"/>
    </xf>
    <xf numFmtId="49" fontId="83" fillId="31" borderId="0" xfId="139" applyNumberFormat="1" applyFont="1" applyFill="1"/>
    <xf numFmtId="3" fontId="125" fillId="0" borderId="0" xfId="143" applyNumberFormat="1" applyFont="1" applyBorder="1"/>
    <xf numFmtId="49" fontId="151" fillId="0" borderId="0" xfId="143" applyNumberFormat="1" applyFont="1" applyAlignment="1">
      <alignment horizontal="right" vertical="center"/>
    </xf>
    <xf numFmtId="183" fontId="86" fillId="0" borderId="0" xfId="179" applyFont="1"/>
    <xf numFmtId="183" fontId="87" fillId="0" borderId="0" xfId="0" applyNumberFormat="1" applyFont="1" applyFill="1" applyBorder="1"/>
    <xf numFmtId="186" fontId="84" fillId="32" borderId="10" xfId="185" applyNumberFormat="1" applyFont="1" applyFill="1" applyBorder="1" applyAlignment="1">
      <alignment horizontal="right"/>
    </xf>
    <xf numFmtId="179" fontId="83" fillId="0" borderId="0" xfId="143" applyNumberFormat="1" applyFont="1" applyFill="1" applyBorder="1"/>
    <xf numFmtId="40" fontId="161" fillId="0" borderId="0" xfId="0" applyNumberFormat="1" applyFont="1" applyFill="1" applyBorder="1" applyAlignment="1">
      <alignment horizontal="right" vertical="center"/>
    </xf>
    <xf numFmtId="40" fontId="162" fillId="0" borderId="0" xfId="0" applyNumberFormat="1" applyFont="1" applyFill="1" applyBorder="1" applyAlignment="1">
      <alignment horizontal="right" vertical="center"/>
    </xf>
    <xf numFmtId="3" fontId="39" fillId="0" borderId="0" xfId="191" applyNumberFormat="1" applyFont="1" applyAlignment="1">
      <alignment horizontal="right" indent="1"/>
    </xf>
    <xf numFmtId="3" fontId="39" fillId="30" borderId="0" xfId="191" applyNumberFormat="1" applyFont="1" applyFill="1" applyAlignment="1">
      <alignment horizontal="right" indent="1"/>
    </xf>
    <xf numFmtId="10" fontId="39" fillId="0" borderId="0" xfId="185" applyNumberFormat="1" applyFont="1" applyAlignment="1">
      <alignment horizontal="right" indent="1"/>
    </xf>
    <xf numFmtId="10" fontId="39" fillId="30" borderId="0" xfId="185" applyNumberFormat="1" applyFont="1" applyFill="1" applyAlignment="1">
      <alignment horizontal="right" indent="1"/>
    </xf>
    <xf numFmtId="183" fontId="103" fillId="0" borderId="0" xfId="139" applyFont="1" applyFill="1" applyAlignment="1">
      <alignment horizontal="center" vertical="center" wrapText="1"/>
    </xf>
    <xf numFmtId="183" fontId="103" fillId="0" borderId="0" xfId="139" applyFont="1" applyFill="1" applyAlignment="1">
      <alignment horizontal="center" vertical="center"/>
    </xf>
    <xf numFmtId="3" fontId="102" fillId="0" borderId="0" xfId="139" applyNumberFormat="1" applyFont="1" applyFill="1" applyAlignment="1">
      <alignment horizontal="center"/>
    </xf>
    <xf numFmtId="186" fontId="102" fillId="0" borderId="0" xfId="139" applyNumberFormat="1" applyFont="1" applyFill="1" applyAlignment="1">
      <alignment horizontal="center" vertical="top"/>
    </xf>
    <xf numFmtId="183" fontId="83" fillId="0" borderId="0" xfId="139" applyFont="1" applyBorder="1"/>
    <xf numFmtId="3" fontId="83" fillId="0" borderId="0" xfId="139" applyNumberFormat="1" applyFont="1"/>
    <xf numFmtId="183" fontId="40" fillId="0" borderId="0" xfId="131" applyFont="1" applyFill="1"/>
    <xf numFmtId="183" fontId="91" fillId="0" borderId="0" xfId="143" applyFont="1"/>
    <xf numFmtId="174" fontId="84" fillId="0" borderId="0" xfId="143" applyNumberFormat="1" applyFont="1" applyBorder="1" applyAlignment="1">
      <alignment horizontal="right"/>
    </xf>
    <xf numFmtId="174" fontId="84" fillId="24" borderId="0" xfId="143" applyNumberFormat="1" applyFont="1" applyFill="1" applyBorder="1" applyAlignment="1">
      <alignment horizontal="center"/>
    </xf>
    <xf numFmtId="3" fontId="83" fillId="27" borderId="0" xfId="143" applyNumberFormat="1" applyFont="1" applyFill="1" applyBorder="1" applyAlignment="1">
      <alignment horizontal="right" indent="1"/>
    </xf>
    <xf numFmtId="3" fontId="88" fillId="0" borderId="0" xfId="131" applyNumberFormat="1" applyFont="1" applyBorder="1"/>
    <xf numFmtId="3" fontId="40" fillId="0" borderId="0" xfId="131" applyNumberFormat="1" applyFont="1" applyBorder="1"/>
    <xf numFmtId="174" fontId="81" fillId="49" borderId="0" xfId="854" applyNumberFormat="1" applyFont="1" applyFill="1" applyBorder="1"/>
    <xf numFmtId="3" fontId="83" fillId="0" borderId="0" xfId="0" applyNumberFormat="1" applyFont="1" applyFill="1" applyBorder="1" applyAlignment="1">
      <alignment horizontal="right" vertical="center"/>
    </xf>
    <xf numFmtId="3" fontId="83" fillId="0" borderId="0" xfId="0" applyNumberFormat="1" applyFont="1" applyBorder="1" applyAlignment="1">
      <alignment horizontal="right" vertical="center"/>
    </xf>
    <xf numFmtId="183" fontId="83" fillId="0" borderId="0" xfId="143" applyFont="1" applyFill="1" applyBorder="1"/>
    <xf numFmtId="183" fontId="21" fillId="0" borderId="0" xfId="191" applyFont="1"/>
    <xf numFmtId="184" fontId="21" fillId="0" borderId="0" xfId="191" applyNumberFormat="1" applyFont="1" applyAlignment="1">
      <alignment horizontal="right"/>
    </xf>
    <xf numFmtId="183" fontId="21" fillId="0" borderId="0" xfId="191" applyFont="1" applyAlignment="1">
      <alignment horizontal="right"/>
    </xf>
    <xf numFmtId="3" fontId="21" fillId="0" borderId="0" xfId="191" applyNumberFormat="1" applyFont="1" applyAlignment="1">
      <alignment horizontal="right"/>
    </xf>
    <xf numFmtId="3" fontId="20" fillId="0" borderId="0" xfId="1816" applyNumberFormat="1" applyFill="1" applyBorder="1"/>
    <xf numFmtId="183" fontId="124" fillId="0" borderId="0" xfId="1816" applyFont="1" applyFill="1" applyBorder="1" applyAlignment="1">
      <alignment horizontal="centerContinuous" vertical="center" wrapText="1"/>
    </xf>
    <xf numFmtId="183" fontId="20" fillId="0" borderId="0" xfId="1816" applyFill="1" applyBorder="1"/>
    <xf numFmtId="17" fontId="88" fillId="0" borderId="0" xfId="1816" applyNumberFormat="1" applyFont="1" applyFill="1" applyBorder="1" applyAlignment="1">
      <alignment horizontal="center"/>
    </xf>
    <xf numFmtId="17" fontId="88" fillId="0" borderId="0" xfId="1816" applyNumberFormat="1" applyFont="1" applyFill="1" applyBorder="1" applyAlignment="1">
      <alignment horizontal="center" vertical="center"/>
    </xf>
    <xf numFmtId="183" fontId="88" fillId="0" borderId="0" xfId="1816" applyFont="1" applyFill="1" applyBorder="1" applyAlignment="1">
      <alignment horizontal="centerContinuous" vertical="center"/>
    </xf>
    <xf numFmtId="183" fontId="88" fillId="0" borderId="0" xfId="1816" applyFont="1" applyFill="1" applyBorder="1" applyAlignment="1">
      <alignment horizontal="center"/>
    </xf>
    <xf numFmtId="183" fontId="88" fillId="0" borderId="0" xfId="1816" applyFont="1" applyFill="1" applyBorder="1" applyAlignment="1">
      <alignment horizontal="center" vertical="center"/>
    </xf>
    <xf numFmtId="2" fontId="20" fillId="0" borderId="0" xfId="1816" applyNumberFormat="1" applyFill="1" applyBorder="1"/>
    <xf numFmtId="183" fontId="88" fillId="0" borderId="0" xfId="1816" applyFont="1" applyFill="1" applyBorder="1"/>
    <xf numFmtId="3" fontId="88" fillId="0" borderId="0" xfId="1816" applyNumberFormat="1" applyFont="1" applyFill="1" applyBorder="1"/>
    <xf numFmtId="2" fontId="88" fillId="0" borderId="0" xfId="1816" applyNumberFormat="1" applyFont="1" applyFill="1" applyBorder="1"/>
    <xf numFmtId="17" fontId="88" fillId="0" borderId="0" xfId="1816" applyNumberFormat="1" applyFont="1" applyFill="1" applyBorder="1"/>
    <xf numFmtId="183" fontId="86" fillId="0" borderId="0" xfId="141" applyFont="1" applyBorder="1" applyAlignment="1">
      <alignment horizontal="left" wrapText="1"/>
    </xf>
    <xf numFmtId="170" fontId="83" fillId="24" borderId="0" xfId="154" applyNumberFormat="1" applyFont="1" applyFill="1" applyBorder="1" applyAlignment="1">
      <alignment horizontal="center"/>
    </xf>
    <xf numFmtId="4" fontId="18" fillId="0" borderId="0" xfId="1822" applyNumberFormat="1"/>
    <xf numFmtId="4" fontId="88" fillId="0" borderId="0" xfId="1822" applyNumberFormat="1" applyFont="1"/>
    <xf numFmtId="3" fontId="45" fillId="0" borderId="0" xfId="0" applyNumberFormat="1" applyFont="1" applyFill="1" applyBorder="1" applyAlignment="1">
      <alignment horizontal="right" vertical="center"/>
    </xf>
    <xf numFmtId="14" fontId="45" fillId="0" borderId="0" xfId="0" applyNumberFormat="1" applyFont="1" applyFill="1" applyBorder="1" applyAlignment="1">
      <alignment horizontal="center"/>
    </xf>
    <xf numFmtId="183" fontId="83" fillId="0" borderId="0" xfId="154" applyFont="1" applyFill="1" applyBorder="1" applyAlignment="1">
      <alignment horizontal="center"/>
    </xf>
    <xf numFmtId="167" fontId="84" fillId="0" borderId="0" xfId="115" applyFont="1" applyFill="1" applyBorder="1" applyAlignment="1" applyProtection="1">
      <alignment horizontal="center"/>
    </xf>
    <xf numFmtId="187" fontId="83" fillId="0" borderId="0" xfId="115" applyNumberFormat="1" applyFont="1" applyFill="1" applyBorder="1" applyAlignment="1" applyProtection="1">
      <alignment horizontal="center"/>
    </xf>
    <xf numFmtId="3" fontId="45" fillId="0" borderId="0" xfId="144" applyNumberFormat="1" applyFont="1" applyFill="1" applyBorder="1" applyAlignment="1">
      <alignment horizontal="center"/>
    </xf>
    <xf numFmtId="3" fontId="101" fillId="0" borderId="0" xfId="139" quotePrefix="1" applyNumberFormat="1" applyFont="1" applyFill="1" applyAlignment="1"/>
    <xf numFmtId="3" fontId="101" fillId="0" borderId="0" xfId="139" applyNumberFormat="1" applyFont="1" applyFill="1" applyAlignment="1"/>
    <xf numFmtId="10" fontId="101" fillId="0" borderId="0" xfId="185" applyNumberFormat="1" applyFont="1" applyFill="1" applyAlignment="1">
      <alignment vertical="top"/>
    </xf>
    <xf numFmtId="186" fontId="101" fillId="0" borderId="0" xfId="139" applyNumberFormat="1" applyFont="1" applyFill="1" applyAlignment="1">
      <alignment vertical="top"/>
    </xf>
    <xf numFmtId="3" fontId="87" fillId="0" borderId="0" xfId="143" applyNumberFormat="1" applyFont="1" applyBorder="1" applyAlignment="1">
      <alignment horizontal="right" vertical="center"/>
    </xf>
    <xf numFmtId="183" fontId="84" fillId="0" borderId="0" xfId="143" applyFont="1" applyFill="1" applyBorder="1" applyAlignment="1">
      <alignment vertical="center"/>
    </xf>
    <xf numFmtId="183" fontId="83" fillId="0" borderId="0" xfId="143" applyFont="1" applyFill="1" applyBorder="1" applyAlignment="1">
      <alignment vertical="center"/>
    </xf>
    <xf numFmtId="183" fontId="83" fillId="0" borderId="0" xfId="143" applyFont="1" applyAlignment="1">
      <alignment vertical="center"/>
    </xf>
    <xf numFmtId="183" fontId="83" fillId="24" borderId="0" xfId="154" applyFont="1" applyFill="1" applyBorder="1" applyAlignment="1">
      <alignment horizontal="center" vertical="center"/>
    </xf>
    <xf numFmtId="183" fontId="126" fillId="0" borderId="0" xfId="143" applyFont="1" applyAlignment="1">
      <alignment horizontal="right" vertical="top" indent="2"/>
    </xf>
    <xf numFmtId="183" fontId="83" fillId="0" borderId="0" xfId="143" applyFont="1" applyBorder="1" applyAlignment="1">
      <alignment horizontal="right" indent="2"/>
    </xf>
    <xf numFmtId="3" fontId="83" fillId="0" borderId="0" xfId="143" applyNumberFormat="1" applyFont="1" applyBorder="1" applyAlignment="1">
      <alignment horizontal="right" indent="2"/>
    </xf>
    <xf numFmtId="183" fontId="111" fillId="0" borderId="0" xfId="143" applyFont="1" applyBorder="1" applyAlignment="1">
      <alignment horizontal="right" indent="2"/>
    </xf>
    <xf numFmtId="183" fontId="83" fillId="0" borderId="0" xfId="143" applyFont="1" applyAlignment="1">
      <alignment horizontal="right" indent="2"/>
    </xf>
    <xf numFmtId="183" fontId="17" fillId="0" borderId="0" xfId="191" applyFont="1"/>
    <xf numFmtId="184" fontId="17" fillId="0" borderId="0" xfId="191" applyNumberFormat="1" applyFont="1" applyAlignment="1">
      <alignment horizontal="right"/>
    </xf>
    <xf numFmtId="183" fontId="17" fillId="0" borderId="0" xfId="191" applyFont="1" applyAlignment="1">
      <alignment horizontal="right"/>
    </xf>
    <xf numFmtId="3" fontId="17" fillId="0" borderId="0" xfId="191" applyNumberFormat="1" applyFont="1" applyAlignment="1">
      <alignment horizontal="right"/>
    </xf>
    <xf numFmtId="3" fontId="17" fillId="0" borderId="0" xfId="191" applyNumberFormat="1" applyFont="1" applyAlignment="1">
      <alignment horizontal="right" indent="1"/>
    </xf>
    <xf numFmtId="10" fontId="17" fillId="0" borderId="0" xfId="159" applyNumberFormat="1" applyFont="1" applyAlignment="1">
      <alignment horizontal="right" indent="1"/>
    </xf>
    <xf numFmtId="3" fontId="17" fillId="30" borderId="0" xfId="191" applyNumberFormat="1" applyFont="1" applyFill="1" applyAlignment="1">
      <alignment horizontal="right" indent="1"/>
    </xf>
    <xf numFmtId="10" fontId="17" fillId="30" borderId="0" xfId="159" applyNumberFormat="1" applyFont="1" applyFill="1" applyAlignment="1">
      <alignment horizontal="right" indent="1"/>
    </xf>
    <xf numFmtId="183" fontId="112" fillId="0" borderId="0" xfId="0" applyFont="1" applyFill="1" applyBorder="1" applyAlignment="1">
      <alignment horizontal="center" vertical="top"/>
    </xf>
    <xf numFmtId="170" fontId="83" fillId="0" borderId="0" xfId="154" applyNumberFormat="1" applyFont="1" applyFill="1" applyBorder="1" applyAlignment="1">
      <alignment horizontal="center"/>
    </xf>
    <xf numFmtId="183" fontId="39" fillId="0" borderId="0" xfId="191" applyFont="1" applyBorder="1"/>
    <xf numFmtId="3" fontId="45" fillId="31" borderId="0" xfId="144" applyNumberFormat="1" applyFont="1" applyFill="1" applyBorder="1" applyAlignment="1">
      <alignment horizontal="center"/>
    </xf>
    <xf numFmtId="183" fontId="139" fillId="0" borderId="0" xfId="117" applyFont="1" applyFill="1" applyBorder="1"/>
    <xf numFmtId="17" fontId="139" fillId="0" borderId="0" xfId="117" applyNumberFormat="1" applyFont="1" applyFill="1" applyBorder="1" applyAlignment="1">
      <alignment horizontal="center" wrapText="1"/>
    </xf>
    <xf numFmtId="3" fontId="15" fillId="0" borderId="0" xfId="1825" applyNumberFormat="1" applyFill="1" applyBorder="1"/>
    <xf numFmtId="2" fontId="15" fillId="0" borderId="0" xfId="1825" applyNumberFormat="1" applyFill="1" applyBorder="1"/>
    <xf numFmtId="10" fontId="83" fillId="0" borderId="0" xfId="0" applyNumberFormat="1" applyFont="1"/>
    <xf numFmtId="184" fontId="83" fillId="31" borderId="0" xfId="646" applyNumberFormat="1" applyFont="1" applyFill="1"/>
    <xf numFmtId="164" fontId="83" fillId="0" borderId="0" xfId="646" applyNumberFormat="1" applyFont="1"/>
    <xf numFmtId="184" fontId="83" fillId="0" borderId="0" xfId="646" applyNumberFormat="1" applyFont="1"/>
    <xf numFmtId="10" fontId="83" fillId="31" borderId="0" xfId="159" applyNumberFormat="1" applyFont="1" applyFill="1"/>
    <xf numFmtId="174" fontId="87" fillId="0" borderId="35" xfId="0" applyNumberFormat="1" applyFont="1" applyFill="1" applyBorder="1" applyAlignment="1"/>
    <xf numFmtId="10" fontId="87" fillId="0" borderId="35" xfId="159" applyNumberFormat="1" applyFont="1" applyFill="1" applyBorder="1" applyAlignment="1"/>
    <xf numFmtId="183" fontId="93" fillId="0" borderId="0" xfId="139" applyFont="1"/>
    <xf numFmtId="183" fontId="93" fillId="31" borderId="0" xfId="139" applyFont="1" applyFill="1"/>
    <xf numFmtId="174" fontId="84" fillId="0" borderId="0" xfId="143" applyNumberFormat="1" applyFont="1" applyBorder="1" applyAlignment="1">
      <alignment horizontal="center"/>
    </xf>
    <xf numFmtId="183" fontId="139" fillId="0" borderId="0" xfId="3373" applyFont="1" applyFill="1" applyAlignment="1">
      <alignment horizontal="center" vertical="center"/>
    </xf>
    <xf numFmtId="10" fontId="139" fillId="0" borderId="0" xfId="159" applyNumberFormat="1" applyFont="1" applyFill="1"/>
    <xf numFmtId="183" fontId="139" fillId="0" borderId="0" xfId="3373" applyFont="1" applyFill="1"/>
    <xf numFmtId="183" fontId="142" fillId="0" borderId="0" xfId="3373" applyFont="1" applyFill="1"/>
    <xf numFmtId="183" fontId="14" fillId="0" borderId="0" xfId="3373" applyFont="1"/>
    <xf numFmtId="183" fontId="14" fillId="0" borderId="0" xfId="3373" applyFont="1" applyAlignment="1">
      <alignment horizontal="center" vertical="center"/>
    </xf>
    <xf numFmtId="183" fontId="88" fillId="0" borderId="0" xfId="3373" applyFont="1" applyAlignment="1">
      <alignment horizontal="left" vertical="center"/>
    </xf>
    <xf numFmtId="183" fontId="14" fillId="0" borderId="0" xfId="3373" applyFont="1" applyBorder="1"/>
    <xf numFmtId="172" fontId="83" fillId="0" borderId="0" xfId="646" applyNumberFormat="1" applyFont="1" applyFill="1" applyBorder="1" applyAlignment="1">
      <alignment horizontal="right"/>
    </xf>
    <xf numFmtId="10" fontId="14" fillId="0" borderId="0" xfId="159" applyNumberFormat="1" applyFont="1"/>
    <xf numFmtId="10" fontId="15" fillId="0" borderId="0" xfId="185" applyNumberFormat="1" applyFont="1" applyFill="1" applyBorder="1"/>
    <xf numFmtId="174" fontId="81" fillId="49" borderId="0" xfId="3375" applyNumberFormat="1" applyFont="1" applyFill="1" applyBorder="1"/>
    <xf numFmtId="174" fontId="84" fillId="0" borderId="0" xfId="143" applyNumberFormat="1" applyFont="1" applyBorder="1" applyAlignment="1"/>
    <xf numFmtId="4" fontId="12" fillId="0" borderId="0" xfId="3376" applyNumberFormat="1"/>
    <xf numFmtId="4" fontId="88" fillId="0" borderId="0" xfId="3376" applyNumberFormat="1" applyFont="1"/>
    <xf numFmtId="183" fontId="83" fillId="0" borderId="0" xfId="143" applyFont="1" applyBorder="1" applyAlignment="1">
      <alignment vertical="center"/>
    </xf>
    <xf numFmtId="14" fontId="45" fillId="0" borderId="0" xfId="0" applyNumberFormat="1" applyFont="1" applyBorder="1" applyAlignment="1">
      <alignment horizontal="center"/>
    </xf>
    <xf numFmtId="3" fontId="45" fillId="0" borderId="0" xfId="144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 vertical="center"/>
    </xf>
    <xf numFmtId="183" fontId="87" fillId="0" borderId="0" xfId="143" applyNumberFormat="1" applyFont="1" applyBorder="1" applyAlignment="1">
      <alignment horizontal="center" vertical="center"/>
    </xf>
    <xf numFmtId="4" fontId="0" fillId="0" borderId="0" xfId="0" applyNumberFormat="1"/>
    <xf numFmtId="183" fontId="14" fillId="0" borderId="0" xfId="3373" applyFont="1" applyFill="1" applyBorder="1"/>
    <xf numFmtId="10" fontId="14" fillId="0" borderId="0" xfId="159" applyNumberFormat="1" applyFont="1" applyFill="1" applyBorder="1"/>
    <xf numFmtId="183" fontId="84" fillId="31" borderId="0" xfId="143" applyFont="1" applyFill="1" applyBorder="1" applyAlignment="1">
      <alignment vertical="center"/>
    </xf>
    <xf numFmtId="3" fontId="83" fillId="31" borderId="0" xfId="0" applyNumberFormat="1" applyFont="1" applyFill="1" applyBorder="1" applyAlignment="1">
      <alignment horizontal="right" vertical="center"/>
    </xf>
    <xf numFmtId="3" fontId="45" fillId="31" borderId="0" xfId="144" applyNumberFormat="1" applyFont="1" applyFill="1" applyBorder="1" applyAlignment="1">
      <alignment horizontal="right" vertical="center"/>
    </xf>
    <xf numFmtId="14" fontId="45" fillId="31" borderId="0" xfId="0" applyNumberFormat="1" applyFont="1" applyFill="1" applyBorder="1" applyAlignment="1">
      <alignment horizontal="center" vertical="center"/>
    </xf>
    <xf numFmtId="4" fontId="10" fillId="0" borderId="0" xfId="3379" applyNumberFormat="1" applyAlignment="1">
      <alignment horizontal="center" vertical="center"/>
    </xf>
    <xf numFmtId="1" fontId="39" fillId="0" borderId="0" xfId="191" applyNumberFormat="1" applyFont="1"/>
    <xf numFmtId="10" fontId="83" fillId="0" borderId="0" xfId="159" applyNumberFormat="1" applyFont="1" applyFill="1" applyBorder="1" applyAlignment="1">
      <alignment horizontal="right" indent="1"/>
    </xf>
    <xf numFmtId="3" fontId="45" fillId="0" borderId="0" xfId="3385" applyNumberFormat="1" applyFont="1" applyFill="1" applyBorder="1" applyAlignment="1">
      <alignment horizontal="center"/>
    </xf>
    <xf numFmtId="3" fontId="87" fillId="0" borderId="0" xfId="99" applyNumberFormat="1" applyFont="1" applyFill="1" applyBorder="1" applyAlignment="1">
      <alignment horizontal="right" indent="1"/>
    </xf>
    <xf numFmtId="3" fontId="116" fillId="0" borderId="0" xfId="99" applyNumberFormat="1" applyFont="1" applyFill="1" applyBorder="1" applyAlignment="1">
      <alignment horizontal="right" indent="1"/>
    </xf>
    <xf numFmtId="181" fontId="116" fillId="0" borderId="0" xfId="187" applyNumberFormat="1" applyFont="1" applyFill="1" applyBorder="1"/>
    <xf numFmtId="182" fontId="116" fillId="0" borderId="0" xfId="187" applyNumberFormat="1" applyFont="1" applyFill="1" applyBorder="1" applyAlignment="1">
      <alignment horizontal="right" indent="1"/>
    </xf>
    <xf numFmtId="10" fontId="83" fillId="24" borderId="0" xfId="185" applyNumberFormat="1" applyFont="1" applyFill="1" applyBorder="1" applyAlignment="1">
      <alignment horizontal="center"/>
    </xf>
    <xf numFmtId="3" fontId="83" fillId="0" borderId="0" xfId="139" applyNumberFormat="1" applyFont="1" applyFill="1"/>
    <xf numFmtId="3" fontId="102" fillId="0" borderId="0" xfId="139" applyNumberFormat="1" applyFont="1" applyFill="1" applyBorder="1" applyAlignment="1">
      <alignment horizontal="center"/>
    </xf>
    <xf numFmtId="186" fontId="102" fillId="0" borderId="0" xfId="139" applyNumberFormat="1" applyFont="1" applyFill="1" applyBorder="1" applyAlignment="1">
      <alignment horizontal="center" vertical="top"/>
    </xf>
    <xf numFmtId="3" fontId="83" fillId="0" borderId="0" xfId="320" applyNumberFormat="1" applyFont="1" applyFill="1" applyBorder="1"/>
    <xf numFmtId="3" fontId="83" fillId="0" borderId="0" xfId="139" applyNumberFormat="1" applyFont="1" applyFill="1" applyBorder="1"/>
    <xf numFmtId="17" fontId="83" fillId="0" borderId="0" xfId="139" applyNumberFormat="1" applyFont="1" applyFill="1" applyBorder="1"/>
    <xf numFmtId="3" fontId="101" fillId="0" borderId="0" xfId="139" applyNumberFormat="1" applyFont="1" applyFill="1" applyBorder="1" applyAlignment="1">
      <alignment vertical="center"/>
    </xf>
    <xf numFmtId="3" fontId="101" fillId="0" borderId="0" xfId="139" quotePrefix="1" applyNumberFormat="1" applyFont="1" applyFill="1" applyBorder="1" applyAlignment="1">
      <alignment vertical="center"/>
    </xf>
    <xf numFmtId="186" fontId="101" fillId="0" borderId="0" xfId="139" applyNumberFormat="1" applyFont="1" applyFill="1" applyBorder="1" applyAlignment="1">
      <alignment vertical="top"/>
    </xf>
    <xf numFmtId="10" fontId="101" fillId="0" borderId="0" xfId="185" quotePrefix="1" applyNumberFormat="1" applyFont="1" applyFill="1" applyBorder="1" applyAlignment="1">
      <alignment vertical="top"/>
    </xf>
    <xf numFmtId="3" fontId="45" fillId="31" borderId="0" xfId="3385" applyNumberFormat="1" applyFont="1" applyFill="1" applyBorder="1" applyAlignment="1">
      <alignment horizontal="center"/>
    </xf>
    <xf numFmtId="183" fontId="84" fillId="31" borderId="0" xfId="143" applyFont="1" applyFill="1" applyBorder="1" applyAlignment="1"/>
    <xf numFmtId="183" fontId="110" fillId="0" borderId="0" xfId="0" applyNumberFormat="1" applyFont="1" applyBorder="1" applyAlignment="1"/>
    <xf numFmtId="3" fontId="83" fillId="0" borderId="0" xfId="0" applyNumberFormat="1" applyFont="1" applyBorder="1" applyAlignment="1">
      <alignment horizontal="right" vertical="center" indent="1"/>
    </xf>
    <xf numFmtId="3" fontId="83" fillId="0" borderId="0" xfId="143" applyNumberFormat="1" applyFont="1" applyFill="1" applyAlignment="1">
      <alignment vertical="center"/>
    </xf>
    <xf numFmtId="175" fontId="127" fillId="0" borderId="0" xfId="143" applyNumberFormat="1" applyFont="1" applyFill="1" applyAlignment="1">
      <alignment vertical="center"/>
    </xf>
    <xf numFmtId="40" fontId="161" fillId="0" borderId="0" xfId="3381" applyNumberFormat="1" applyFont="1" applyFill="1" applyBorder="1" applyAlignment="1">
      <alignment horizontal="right" vertical="center"/>
    </xf>
    <xf numFmtId="40" fontId="161" fillId="0" borderId="0" xfId="3381" applyNumberFormat="1" applyFont="1" applyFill="1" applyBorder="1" applyAlignment="1">
      <alignment vertical="center"/>
    </xf>
    <xf numFmtId="40" fontId="162" fillId="0" borderId="0" xfId="3381" applyNumberFormat="1" applyFont="1" applyFill="1" applyBorder="1" applyAlignment="1">
      <alignment horizontal="right" vertical="center"/>
    </xf>
    <xf numFmtId="10" fontId="139" fillId="0" borderId="0" xfId="185" applyNumberFormat="1" applyFont="1" applyFill="1" applyBorder="1"/>
    <xf numFmtId="10" fontId="139" fillId="0" borderId="0" xfId="117" applyNumberFormat="1" applyFont="1" applyFill="1" applyBorder="1"/>
    <xf numFmtId="3" fontId="4" fillId="0" borderId="0" xfId="7536" applyNumberFormat="1" applyFill="1" applyBorder="1"/>
    <xf numFmtId="2" fontId="4" fillId="0" borderId="0" xfId="7536" applyNumberFormat="1" applyFill="1" applyBorder="1"/>
    <xf numFmtId="3" fontId="88" fillId="0" borderId="0" xfId="7536" applyNumberFormat="1" applyFont="1" applyFill="1" applyBorder="1"/>
    <xf numFmtId="2" fontId="88" fillId="0" borderId="0" xfId="7536" applyNumberFormat="1" applyFont="1" applyFill="1" applyBorder="1"/>
    <xf numFmtId="3" fontId="40" fillId="0" borderId="0" xfId="117" applyNumberFormat="1" applyFont="1" applyFill="1" applyBorder="1"/>
    <xf numFmtId="183" fontId="84" fillId="31" borderId="0" xfId="143" applyFont="1" applyFill="1" applyBorder="1"/>
    <xf numFmtId="16" fontId="84" fillId="0" borderId="0" xfId="143" applyNumberFormat="1" applyFont="1" applyBorder="1" applyAlignment="1">
      <alignment horizontal="center" wrapText="1"/>
    </xf>
    <xf numFmtId="4" fontId="2" fillId="0" borderId="0" xfId="7543" applyNumberFormat="1" applyAlignment="1">
      <alignment horizontal="center" vertical="center"/>
    </xf>
    <xf numFmtId="180" fontId="134" fillId="0" borderId="0" xfId="153" applyNumberFormat="1" applyFont="1" applyFill="1" applyBorder="1"/>
    <xf numFmtId="1" fontId="84" fillId="0" borderId="0" xfId="143" applyNumberFormat="1" applyFont="1" applyFill="1" applyBorder="1" applyAlignment="1">
      <alignment horizontal="center"/>
    </xf>
    <xf numFmtId="177" fontId="84" fillId="0" borderId="0" xfId="0" applyNumberFormat="1" applyFont="1" applyFill="1" applyBorder="1" applyAlignment="1">
      <alignment horizontal="center"/>
    </xf>
    <xf numFmtId="176" fontId="84" fillId="25" borderId="45" xfId="143" applyNumberFormat="1" applyFont="1" applyFill="1" applyBorder="1" applyAlignment="1">
      <alignment horizontal="centerContinuous" vertical="center" wrapText="1"/>
    </xf>
    <xf numFmtId="183" fontId="84" fillId="25" borderId="45" xfId="143" applyFont="1" applyFill="1" applyBorder="1" applyAlignment="1">
      <alignment horizontal="centerContinuous" vertical="center" wrapText="1"/>
    </xf>
    <xf numFmtId="49" fontId="84" fillId="32" borderId="45" xfId="143" applyNumberFormat="1" applyFont="1" applyFill="1" applyBorder="1" applyAlignment="1">
      <alignment horizontal="left" indent="1"/>
    </xf>
    <xf numFmtId="0" fontId="84" fillId="36" borderId="45" xfId="0" applyNumberFormat="1" applyFont="1" applyFill="1" applyBorder="1" applyAlignment="1">
      <alignment horizontal="center" wrapText="1"/>
    </xf>
    <xf numFmtId="174" fontId="116" fillId="36" borderId="45" xfId="0" applyNumberFormat="1" applyFont="1" applyFill="1" applyBorder="1"/>
    <xf numFmtId="10" fontId="116" fillId="36" borderId="45" xfId="0" applyNumberFormat="1" applyFont="1" applyFill="1" applyBorder="1" applyAlignment="1">
      <alignment horizontal="center"/>
    </xf>
    <xf numFmtId="2" fontId="116" fillId="36" borderId="45" xfId="0" applyNumberFormat="1" applyFont="1" applyFill="1" applyBorder="1" applyAlignment="1">
      <alignment horizontal="right"/>
    </xf>
    <xf numFmtId="183" fontId="83" fillId="31" borderId="45" xfId="0" applyFont="1" applyFill="1" applyBorder="1"/>
    <xf numFmtId="183" fontId="83" fillId="0" borderId="45" xfId="0" applyFont="1" applyBorder="1"/>
    <xf numFmtId="183" fontId="83" fillId="24" borderId="45" xfId="154" applyFont="1" applyFill="1" applyBorder="1" applyAlignment="1">
      <alignment horizontal="center"/>
    </xf>
    <xf numFmtId="183" fontId="83" fillId="31" borderId="45" xfId="154" applyFont="1" applyFill="1" applyBorder="1" applyAlignment="1">
      <alignment horizontal="center"/>
    </xf>
    <xf numFmtId="183" fontId="113" fillId="46" borderId="45" xfId="154" applyNumberFormat="1" applyFont="1" applyFill="1" applyBorder="1" applyAlignment="1"/>
    <xf numFmtId="183" fontId="114" fillId="37" borderId="45" xfId="0" applyNumberFormat="1" applyFont="1" applyFill="1" applyBorder="1" applyAlignment="1" applyProtection="1">
      <alignment horizontal="center" vertical="center" wrapText="1"/>
    </xf>
    <xf numFmtId="183" fontId="98" fillId="46" borderId="45" xfId="154" applyFont="1" applyFill="1" applyBorder="1" applyAlignment="1">
      <alignment horizontal="center" vertical="center" wrapText="1"/>
    </xf>
    <xf numFmtId="183" fontId="98" fillId="46" borderId="45" xfId="154" applyNumberFormat="1" applyFont="1" applyFill="1" applyBorder="1" applyAlignment="1">
      <alignment horizontal="center" vertical="center"/>
    </xf>
    <xf numFmtId="183" fontId="98" fillId="46" borderId="45" xfId="115" applyNumberFormat="1" applyFont="1" applyFill="1" applyBorder="1" applyAlignment="1" applyProtection="1">
      <alignment horizontal="center" vertical="center" wrapText="1"/>
    </xf>
    <xf numFmtId="1" fontId="84" fillId="29" borderId="45" xfId="143" applyNumberFormat="1" applyFont="1" applyFill="1" applyBorder="1" applyAlignment="1">
      <alignment horizontal="center"/>
    </xf>
    <xf numFmtId="3" fontId="98" fillId="0" borderId="45" xfId="154" applyNumberFormat="1" applyFont="1" applyFill="1" applyBorder="1"/>
    <xf numFmtId="170" fontId="83" fillId="0" borderId="45" xfId="154" applyNumberFormat="1" applyFont="1" applyFill="1" applyBorder="1" applyAlignment="1">
      <alignment horizontal="right" indent="1"/>
    </xf>
    <xf numFmtId="1" fontId="84" fillId="36" borderId="45" xfId="143" applyNumberFormat="1" applyFont="1" applyFill="1" applyBorder="1" applyAlignment="1">
      <alignment horizontal="center"/>
    </xf>
    <xf numFmtId="3" fontId="98" fillId="36" borderId="45" xfId="154" applyNumberFormat="1" applyFont="1" applyFill="1" applyBorder="1" applyAlignment="1">
      <alignment horizontal="right" indent="1"/>
    </xf>
    <xf numFmtId="170" fontId="113" fillId="0" borderId="45" xfId="154" applyNumberFormat="1" applyFont="1" applyBorder="1" applyAlignment="1">
      <alignment horizontal="right"/>
    </xf>
    <xf numFmtId="3" fontId="113" fillId="0" borderId="45" xfId="154" applyNumberFormat="1" applyFont="1" applyBorder="1" applyAlignment="1">
      <alignment horizontal="right" indent="1"/>
    </xf>
    <xf numFmtId="1" fontId="83" fillId="0" borderId="45" xfId="143" applyNumberFormat="1" applyFont="1" applyBorder="1" applyAlignment="1">
      <alignment horizontal="center"/>
    </xf>
    <xf numFmtId="3" fontId="83" fillId="31" borderId="45" xfId="154" applyNumberFormat="1" applyFont="1" applyFill="1" applyBorder="1" applyAlignment="1">
      <alignment horizontal="center"/>
    </xf>
    <xf numFmtId="183" fontId="169" fillId="0" borderId="45" xfId="154" applyNumberFormat="1" applyFont="1" applyFill="1" applyBorder="1" applyAlignment="1">
      <alignment horizontal="center"/>
    </xf>
    <xf numFmtId="3" fontId="169" fillId="0" borderId="45" xfId="154" applyNumberFormat="1" applyFont="1" applyFill="1" applyBorder="1" applyAlignment="1">
      <alignment horizontal="right" indent="1"/>
    </xf>
    <xf numFmtId="3" fontId="170" fillId="0" borderId="45" xfId="154" applyNumberFormat="1" applyFont="1" applyFill="1" applyBorder="1" applyAlignment="1">
      <alignment horizontal="right" indent="1"/>
    </xf>
    <xf numFmtId="170" fontId="83" fillId="0" borderId="45" xfId="154" applyNumberFormat="1" applyFont="1" applyFill="1" applyBorder="1" applyAlignment="1">
      <alignment horizontal="center"/>
    </xf>
    <xf numFmtId="3" fontId="169" fillId="0" borderId="45" xfId="154" applyNumberFormat="1" applyFont="1" applyBorder="1" applyAlignment="1">
      <alignment horizontal="right" indent="1"/>
    </xf>
    <xf numFmtId="179" fontId="84" fillId="32" borderId="45" xfId="143" applyNumberFormat="1" applyFont="1" applyFill="1" applyBorder="1" applyAlignment="1">
      <alignment horizontal="right" indent="1"/>
    </xf>
    <xf numFmtId="186" fontId="84" fillId="32" borderId="45" xfId="185" applyNumberFormat="1" applyFont="1" applyFill="1" applyBorder="1" applyAlignment="1">
      <alignment horizontal="right" indent="1"/>
    </xf>
    <xf numFmtId="3" fontId="84" fillId="0" borderId="45" xfId="0" applyNumberFormat="1" applyFont="1" applyFill="1" applyBorder="1" applyAlignment="1">
      <alignment horizontal="center" vertical="center"/>
    </xf>
    <xf numFmtId="0" fontId="84" fillId="30" borderId="45" xfId="0" applyNumberFormat="1" applyFont="1" applyFill="1" applyBorder="1" applyAlignment="1">
      <alignment horizontal="center" wrapText="1"/>
    </xf>
    <xf numFmtId="174" fontId="83" fillId="30" borderId="45" xfId="0" applyNumberFormat="1" applyFont="1" applyFill="1" applyBorder="1" applyAlignment="1">
      <alignment horizontal="right"/>
    </xf>
    <xf numFmtId="174" fontId="84" fillId="30" borderId="45" xfId="0" applyNumberFormat="1" applyFont="1" applyFill="1" applyBorder="1" applyAlignment="1">
      <alignment horizontal="center"/>
    </xf>
    <xf numFmtId="174" fontId="84" fillId="0" borderId="45" xfId="0" applyNumberFormat="1" applyFont="1" applyBorder="1" applyAlignment="1">
      <alignment horizontal="center"/>
    </xf>
    <xf numFmtId="174" fontId="83" fillId="0" borderId="45" xfId="0" applyNumberFormat="1" applyFont="1" applyBorder="1" applyAlignment="1">
      <alignment horizontal="right"/>
    </xf>
    <xf numFmtId="49" fontId="83" fillId="0" borderId="45" xfId="0" applyNumberFormat="1" applyFont="1" applyBorder="1" applyAlignment="1">
      <alignment horizontal="center"/>
    </xf>
    <xf numFmtId="3" fontId="83" fillId="0" borderId="45" xfId="0" applyNumberFormat="1" applyFont="1" applyBorder="1" applyAlignment="1">
      <alignment horizontal="center"/>
    </xf>
    <xf numFmtId="177" fontId="84" fillId="36" borderId="45" xfId="0" applyNumberFormat="1" applyFont="1" applyFill="1" applyBorder="1" applyAlignment="1">
      <alignment horizontal="center"/>
    </xf>
    <xf numFmtId="183" fontId="116" fillId="37" borderId="45" xfId="0" applyFont="1" applyFill="1" applyBorder="1" applyAlignment="1">
      <alignment horizontal="centerContinuous" vertical="center" wrapText="1"/>
    </xf>
    <xf numFmtId="183" fontId="116" fillId="37" borderId="45" xfId="0" applyFont="1" applyFill="1" applyBorder="1" applyAlignment="1">
      <alignment horizontal="center" vertical="center"/>
    </xf>
    <xf numFmtId="1" fontId="84" fillId="29" borderId="45" xfId="0" applyNumberFormat="1" applyFont="1" applyFill="1" applyBorder="1" applyAlignment="1">
      <alignment horizontal="center"/>
    </xf>
    <xf numFmtId="3" fontId="116" fillId="36" borderId="45" xfId="99" applyNumberFormat="1" applyFont="1" applyFill="1" applyBorder="1" applyAlignment="1">
      <alignment horizontal="right" indent="1"/>
    </xf>
    <xf numFmtId="181" fontId="116" fillId="36" borderId="45" xfId="0" applyNumberFormat="1" applyFont="1" applyFill="1" applyBorder="1"/>
    <xf numFmtId="182" fontId="116" fillId="36" borderId="45" xfId="0" applyNumberFormat="1" applyFont="1" applyFill="1" applyBorder="1" applyAlignment="1">
      <alignment horizontal="right" indent="1"/>
    </xf>
    <xf numFmtId="1" fontId="84" fillId="36" borderId="45" xfId="0" applyNumberFormat="1" applyFont="1" applyFill="1" applyBorder="1" applyAlignment="1">
      <alignment horizontal="center"/>
    </xf>
    <xf numFmtId="183" fontId="172" fillId="0" borderId="45" xfId="0" applyFont="1" applyBorder="1"/>
    <xf numFmtId="183" fontId="116" fillId="0" borderId="45" xfId="0" applyFont="1" applyBorder="1"/>
    <xf numFmtId="183" fontId="87" fillId="0" borderId="45" xfId="0" applyFont="1" applyBorder="1"/>
    <xf numFmtId="183" fontId="0" fillId="0" borderId="45" xfId="0" applyBorder="1"/>
    <xf numFmtId="180" fontId="110" fillId="0" borderId="45" xfId="0" applyNumberFormat="1" applyFont="1" applyBorder="1" applyAlignment="1"/>
    <xf numFmtId="0" fontId="83" fillId="0" borderId="45" xfId="0" applyNumberFormat="1" applyFont="1" applyBorder="1"/>
    <xf numFmtId="3" fontId="83" fillId="0" borderId="45" xfId="0" applyNumberFormat="1" applyFont="1" applyBorder="1"/>
    <xf numFmtId="3" fontId="84" fillId="29" borderId="45" xfId="0" applyNumberFormat="1" applyFont="1" applyFill="1" applyBorder="1"/>
    <xf numFmtId="3" fontId="84" fillId="30" borderId="45" xfId="0" applyNumberFormat="1" applyFont="1" applyFill="1" applyBorder="1"/>
    <xf numFmtId="3" fontId="83" fillId="30" borderId="45" xfId="0" applyNumberFormat="1" applyFont="1" applyFill="1" applyBorder="1"/>
    <xf numFmtId="3" fontId="84" fillId="25" borderId="45" xfId="0" applyNumberFormat="1" applyFont="1" applyFill="1" applyBorder="1"/>
    <xf numFmtId="49" fontId="84" fillId="0" borderId="0" xfId="154" applyNumberFormat="1" applyFont="1" applyFill="1" applyBorder="1" applyAlignment="1">
      <alignment horizontal="center" vertical="center"/>
    </xf>
    <xf numFmtId="1" fontId="98" fillId="0" borderId="0" xfId="154" applyNumberFormat="1" applyFont="1" applyFill="1" applyBorder="1" applyAlignment="1">
      <alignment horizontal="center"/>
    </xf>
    <xf numFmtId="183" fontId="113" fillId="44" borderId="45" xfId="154" applyNumberFormat="1" applyFont="1" applyFill="1" applyBorder="1" applyAlignment="1"/>
    <xf numFmtId="183" fontId="116" fillId="45" borderId="45" xfId="0" applyNumberFormat="1" applyFont="1" applyFill="1" applyBorder="1" applyAlignment="1" applyProtection="1">
      <alignment horizontal="center" wrapText="1"/>
    </xf>
    <xf numFmtId="183" fontId="84" fillId="44" borderId="45" xfId="154" applyFont="1" applyFill="1" applyBorder="1" applyAlignment="1">
      <alignment horizontal="center" vertical="center" wrapText="1"/>
    </xf>
    <xf numFmtId="183" fontId="84" fillId="44" borderId="45" xfId="154" applyNumberFormat="1" applyFont="1" applyFill="1" applyBorder="1" applyAlignment="1">
      <alignment horizontal="center" vertical="center"/>
    </xf>
    <xf numFmtId="183" fontId="84" fillId="44" borderId="45" xfId="115" applyNumberFormat="1" applyFont="1" applyFill="1" applyBorder="1" applyAlignment="1" applyProtection="1">
      <alignment horizontal="center" vertical="center" wrapText="1"/>
    </xf>
    <xf numFmtId="3" fontId="84" fillId="0" borderId="45" xfId="154" applyNumberFormat="1" applyFont="1" applyFill="1" applyBorder="1" applyAlignment="1">
      <alignment vertical="center"/>
    </xf>
    <xf numFmtId="3" fontId="83" fillId="0" borderId="45" xfId="154" applyNumberFormat="1" applyFont="1" applyBorder="1" applyAlignment="1">
      <alignment horizontal="right" indent="1"/>
    </xf>
    <xf numFmtId="183" fontId="83" fillId="0" borderId="45" xfId="154" applyFont="1" applyFill="1" applyBorder="1" applyAlignment="1">
      <alignment horizontal="center"/>
    </xf>
    <xf numFmtId="187" fontId="83" fillId="0" borderId="45" xfId="115" applyNumberFormat="1" applyFont="1" applyFill="1" applyBorder="1" applyAlignment="1" applyProtection="1">
      <alignment horizontal="center"/>
    </xf>
    <xf numFmtId="167" fontId="83" fillId="0" borderId="45" xfId="115" applyFont="1" applyFill="1" applyBorder="1" applyAlignment="1" applyProtection="1">
      <alignment horizontal="center"/>
    </xf>
    <xf numFmtId="3" fontId="45" fillId="0" borderId="45" xfId="144" applyNumberFormat="1" applyFont="1" applyFill="1" applyBorder="1" applyAlignment="1">
      <alignment horizontal="center"/>
    </xf>
    <xf numFmtId="183" fontId="85" fillId="33" borderId="45" xfId="181" applyFont="1" applyFill="1" applyBorder="1" applyAlignment="1">
      <alignment horizontal="center" vertical="center" wrapText="1"/>
    </xf>
    <xf numFmtId="183" fontId="84" fillId="33" borderId="45" xfId="143" applyFont="1" applyFill="1" applyBorder="1" applyAlignment="1">
      <alignment horizontal="center" vertical="center"/>
    </xf>
    <xf numFmtId="183" fontId="84" fillId="25" borderId="45" xfId="143" applyFont="1" applyFill="1" applyBorder="1" applyAlignment="1">
      <alignment horizontal="center" vertical="center" wrapText="1"/>
    </xf>
    <xf numFmtId="183" fontId="116" fillId="25" borderId="45" xfId="143" applyFont="1" applyFill="1" applyBorder="1" applyAlignment="1">
      <alignment horizontal="center" vertical="center" wrapText="1"/>
    </xf>
    <xf numFmtId="183" fontId="83" fillId="0" borderId="45" xfId="143" applyFont="1" applyBorder="1"/>
    <xf numFmtId="175" fontId="84" fillId="0" borderId="45" xfId="143" applyNumberFormat="1" applyFont="1" applyBorder="1"/>
    <xf numFmtId="175" fontId="83" fillId="0" borderId="45" xfId="143" applyNumberFormat="1" applyFont="1" applyBorder="1"/>
    <xf numFmtId="175" fontId="125" fillId="0" borderId="45" xfId="143" applyNumberFormat="1" applyFont="1" applyBorder="1"/>
    <xf numFmtId="175" fontId="83" fillId="0" borderId="45" xfId="143" applyNumberFormat="1" applyFont="1" applyBorder="1" applyAlignment="1">
      <alignment horizontal="right" indent="2"/>
    </xf>
    <xf numFmtId="183" fontId="87" fillId="0" borderId="45" xfId="143" applyNumberFormat="1" applyFont="1" applyBorder="1" applyAlignment="1">
      <alignment horizontal="center" vertical="center"/>
    </xf>
    <xf numFmtId="3" fontId="87" fillId="0" borderId="45" xfId="143" applyNumberFormat="1" applyFont="1" applyBorder="1" applyAlignment="1">
      <alignment horizontal="right" vertical="center"/>
    </xf>
    <xf numFmtId="3" fontId="160" fillId="0" borderId="45" xfId="143" applyNumberFormat="1" applyFont="1" applyBorder="1" applyAlignment="1">
      <alignment horizontal="right" vertical="center"/>
    </xf>
    <xf numFmtId="3" fontId="160" fillId="0" borderId="45" xfId="143" applyNumberFormat="1" applyFont="1" applyBorder="1" applyAlignment="1">
      <alignment horizontal="right" vertical="center" indent="2"/>
    </xf>
    <xf numFmtId="175" fontId="160" fillId="0" borderId="45" xfId="143" applyNumberFormat="1" applyFont="1" applyBorder="1" applyAlignment="1">
      <alignment vertical="center"/>
    </xf>
    <xf numFmtId="183" fontId="116" fillId="25" borderId="45" xfId="0" applyFont="1" applyFill="1" applyBorder="1" applyAlignment="1">
      <alignment horizontal="centerContinuous" vertical="center"/>
    </xf>
    <xf numFmtId="183" fontId="116" fillId="25" borderId="45" xfId="0" applyFont="1" applyFill="1" applyBorder="1" applyAlignment="1">
      <alignment horizontal="centerContinuous" vertical="center" wrapText="1"/>
    </xf>
    <xf numFmtId="183" fontId="116" fillId="25" borderId="45" xfId="0" applyFont="1" applyFill="1" applyBorder="1" applyAlignment="1">
      <alignment horizontal="centerContinuous" vertical="top" wrapText="1"/>
    </xf>
    <xf numFmtId="183" fontId="87" fillId="25" borderId="45" xfId="0" applyFont="1" applyFill="1" applyBorder="1" applyAlignment="1">
      <alignment horizontal="centerContinuous" wrapText="1"/>
    </xf>
    <xf numFmtId="183" fontId="116" fillId="25" borderId="45" xfId="0" applyFont="1" applyFill="1" applyBorder="1" applyAlignment="1">
      <alignment horizontal="center" vertical="center"/>
    </xf>
    <xf numFmtId="183" fontId="116" fillId="25" borderId="45" xfId="0" applyFont="1" applyFill="1" applyBorder="1" applyAlignment="1">
      <alignment horizontal="center" vertical="center" wrapText="1"/>
    </xf>
    <xf numFmtId="174" fontId="87" fillId="0" borderId="45" xfId="0" applyNumberFormat="1" applyFont="1" applyBorder="1"/>
    <xf numFmtId="10" fontId="87" fillId="0" borderId="45" xfId="0" applyNumberFormat="1" applyFont="1" applyBorder="1" applyAlignment="1">
      <alignment horizontal="center"/>
    </xf>
    <xf numFmtId="2" fontId="87" fillId="0" borderId="45" xfId="0" applyNumberFormat="1" applyFont="1" applyBorder="1" applyAlignment="1">
      <alignment horizontal="right"/>
    </xf>
    <xf numFmtId="177" fontId="116" fillId="36" borderId="45" xfId="0" applyNumberFormat="1" applyFont="1" applyFill="1" applyBorder="1" applyAlignment="1">
      <alignment horizontal="center"/>
    </xf>
    <xf numFmtId="3" fontId="84" fillId="0" borderId="0" xfId="143" applyNumberFormat="1" applyFont="1" applyBorder="1" applyAlignment="1">
      <alignment horizontal="center" vertical="center"/>
    </xf>
    <xf numFmtId="3" fontId="83" fillId="25" borderId="45" xfId="143" applyNumberFormat="1" applyFont="1" applyFill="1" applyBorder="1" applyAlignment="1">
      <alignment horizontal="center" vertical="center"/>
    </xf>
    <xf numFmtId="3" fontId="84" fillId="25" borderId="45" xfId="143" applyNumberFormat="1" applyFont="1" applyFill="1" applyBorder="1" applyAlignment="1">
      <alignment horizontal="center" vertical="center"/>
    </xf>
    <xf numFmtId="183" fontId="116" fillId="28" borderId="45" xfId="0" applyFont="1" applyFill="1" applyBorder="1" applyAlignment="1">
      <alignment horizontal="centerContinuous" vertical="center" wrapText="1"/>
    </xf>
    <xf numFmtId="183" fontId="116" fillId="28" borderId="45" xfId="0" applyFont="1" applyFill="1" applyBorder="1" applyAlignment="1">
      <alignment horizontal="center" vertical="center"/>
    </xf>
    <xf numFmtId="3" fontId="84" fillId="29" borderId="45" xfId="99" applyNumberFormat="1" applyFont="1" applyFill="1" applyBorder="1" applyAlignment="1">
      <alignment horizontal="right" indent="1"/>
    </xf>
    <xf numFmtId="181" fontId="84" fillId="29" borderId="45" xfId="0" applyNumberFormat="1" applyFont="1" applyFill="1" applyBorder="1"/>
    <xf numFmtId="182" fontId="84" fillId="29" borderId="45" xfId="0" applyNumberFormat="1" applyFont="1" applyFill="1" applyBorder="1" applyAlignment="1">
      <alignment horizontal="right" indent="1"/>
    </xf>
    <xf numFmtId="3" fontId="84" fillId="36" borderId="45" xfId="99" applyNumberFormat="1" applyFont="1" applyFill="1" applyBorder="1" applyAlignment="1">
      <alignment horizontal="right" indent="1"/>
    </xf>
    <xf numFmtId="181" fontId="84" fillId="36" borderId="45" xfId="0" applyNumberFormat="1" applyFont="1" applyFill="1" applyBorder="1"/>
    <xf numFmtId="182" fontId="84" fillId="36" borderId="45" xfId="0" applyNumberFormat="1" applyFont="1" applyFill="1" applyBorder="1" applyAlignment="1">
      <alignment horizontal="right" indent="1"/>
    </xf>
    <xf numFmtId="183" fontId="83" fillId="24" borderId="0" xfId="0" applyFont="1" applyFill="1" applyBorder="1" applyAlignment="1">
      <alignment horizontal="centerContinuous" vertical="center" wrapText="1"/>
    </xf>
    <xf numFmtId="3" fontId="116" fillId="29" borderId="45" xfId="99" applyNumberFormat="1" applyFont="1" applyFill="1" applyBorder="1" applyAlignment="1">
      <alignment horizontal="right" indent="1"/>
    </xf>
    <xf numFmtId="181" fontId="116" fillId="29" borderId="45" xfId="0" applyNumberFormat="1" applyFont="1" applyFill="1" applyBorder="1"/>
    <xf numFmtId="182" fontId="116" fillId="29" borderId="45" xfId="0" applyNumberFormat="1" applyFont="1" applyFill="1" applyBorder="1" applyAlignment="1">
      <alignment horizontal="right" indent="1"/>
    </xf>
    <xf numFmtId="183" fontId="84" fillId="25" borderId="45" xfId="0" applyNumberFormat="1" applyFont="1" applyFill="1" applyBorder="1" applyAlignment="1">
      <alignment horizontal="center" vertical="center"/>
    </xf>
    <xf numFmtId="183" fontId="84" fillId="31" borderId="45" xfId="153" applyFont="1" applyFill="1" applyBorder="1"/>
    <xf numFmtId="183" fontId="83" fillId="31" borderId="45" xfId="153" applyFont="1" applyFill="1" applyBorder="1"/>
    <xf numFmtId="183" fontId="116" fillId="28" borderId="45" xfId="143" applyFont="1" applyFill="1" applyBorder="1" applyAlignment="1">
      <alignment horizontal="centerContinuous" vertical="center" wrapText="1"/>
    </xf>
    <xf numFmtId="183" fontId="116" fillId="28" borderId="45" xfId="143" applyFont="1" applyFill="1" applyBorder="1" applyAlignment="1">
      <alignment horizontal="center" vertical="center"/>
    </xf>
    <xf numFmtId="181" fontId="116" fillId="29" borderId="45" xfId="143" applyNumberFormat="1" applyFont="1" applyFill="1" applyBorder="1"/>
    <xf numFmtId="182" fontId="116" fillId="29" borderId="45" xfId="143" applyNumberFormat="1" applyFont="1" applyFill="1" applyBorder="1" applyAlignment="1">
      <alignment horizontal="right" indent="1"/>
    </xf>
    <xf numFmtId="181" fontId="116" fillId="36" borderId="45" xfId="143" applyNumberFormat="1" applyFont="1" applyFill="1" applyBorder="1"/>
    <xf numFmtId="182" fontId="116" fillId="36" borderId="45" xfId="143" applyNumberFormat="1" applyFont="1" applyFill="1" applyBorder="1" applyAlignment="1">
      <alignment horizontal="right" indent="1"/>
    </xf>
    <xf numFmtId="3" fontId="116" fillId="30" borderId="45" xfId="99" applyNumberFormat="1" applyFont="1" applyFill="1" applyBorder="1" applyAlignment="1">
      <alignment horizontal="right" indent="1"/>
    </xf>
    <xf numFmtId="181" fontId="116" fillId="30" borderId="45" xfId="143" applyNumberFormat="1" applyFont="1" applyFill="1" applyBorder="1"/>
    <xf numFmtId="182" fontId="116" fillId="30" borderId="45" xfId="143" applyNumberFormat="1" applyFont="1" applyFill="1" applyBorder="1" applyAlignment="1">
      <alignment horizontal="right" indent="1"/>
    </xf>
    <xf numFmtId="183" fontId="83" fillId="0" borderId="0" xfId="0" applyNumberFormat="1" applyFont="1" applyBorder="1" applyAlignment="1">
      <alignment horizontal="left"/>
    </xf>
    <xf numFmtId="183" fontId="84" fillId="50" borderId="45" xfId="0" applyNumberFormat="1" applyFont="1" applyFill="1" applyBorder="1" applyAlignment="1">
      <alignment horizontal="center" vertical="center"/>
    </xf>
    <xf numFmtId="3" fontId="84" fillId="50" borderId="45" xfId="0" applyNumberFormat="1" applyFont="1" applyFill="1" applyBorder="1" applyAlignment="1">
      <alignment horizontal="right" vertical="center" indent="1"/>
    </xf>
    <xf numFmtId="10" fontId="84" fillId="50" borderId="45" xfId="0" applyNumberFormat="1" applyFont="1" applyFill="1" applyBorder="1" applyAlignment="1">
      <alignment horizontal="right" vertical="center" indent="1"/>
    </xf>
    <xf numFmtId="3" fontId="84" fillId="29" borderId="45" xfId="0" applyNumberFormat="1" applyFont="1" applyFill="1" applyBorder="1" applyAlignment="1"/>
    <xf numFmtId="3" fontId="84" fillId="30" borderId="45" xfId="0" applyNumberFormat="1" applyFont="1" applyFill="1" applyBorder="1" applyAlignment="1">
      <alignment horizontal="right" indent="1"/>
    </xf>
    <xf numFmtId="10" fontId="84" fillId="30" borderId="45" xfId="0" applyNumberFormat="1" applyFont="1" applyFill="1" applyBorder="1" applyAlignment="1">
      <alignment horizontal="right" indent="1"/>
    </xf>
    <xf numFmtId="3" fontId="83" fillId="30" borderId="45" xfId="0" applyNumberFormat="1" applyFont="1" applyFill="1" applyBorder="1" applyAlignment="1"/>
    <xf numFmtId="3" fontId="83" fillId="30" borderId="45" xfId="0" applyNumberFormat="1" applyFont="1" applyFill="1" applyBorder="1" applyAlignment="1">
      <alignment horizontal="right" indent="1"/>
    </xf>
    <xf numFmtId="10" fontId="83" fillId="30" borderId="45" xfId="0" applyNumberFormat="1" applyFont="1" applyFill="1" applyBorder="1" applyAlignment="1">
      <alignment horizontal="right" indent="1"/>
    </xf>
    <xf numFmtId="3" fontId="84" fillId="33" borderId="45" xfId="0" applyNumberFormat="1" applyFont="1" applyFill="1" applyBorder="1" applyAlignment="1">
      <alignment horizontal="right" indent="1"/>
    </xf>
    <xf numFmtId="10" fontId="84" fillId="33" borderId="45" xfId="0" applyNumberFormat="1" applyFont="1" applyFill="1" applyBorder="1" applyAlignment="1">
      <alignment horizontal="right" indent="1"/>
    </xf>
    <xf numFmtId="17" fontId="85" fillId="33" borderId="45" xfId="181" applyNumberFormat="1" applyFont="1" applyFill="1" applyBorder="1" applyAlignment="1">
      <alignment horizontal="center" vertical="center" wrapText="1"/>
    </xf>
    <xf numFmtId="183" fontId="139" fillId="0" borderId="45" xfId="191" applyFont="1" applyFill="1" applyBorder="1"/>
    <xf numFmtId="184" fontId="84" fillId="30" borderId="45" xfId="192" applyNumberFormat="1" applyFont="1" applyFill="1" applyBorder="1" applyAlignment="1">
      <alignment vertical="center"/>
    </xf>
    <xf numFmtId="184" fontId="98" fillId="30" borderId="45" xfId="192" applyNumberFormat="1" applyFont="1" applyFill="1" applyBorder="1" applyAlignment="1">
      <alignment vertical="center"/>
    </xf>
    <xf numFmtId="183" fontId="39" fillId="0" borderId="45" xfId="191" applyFont="1" applyBorder="1"/>
    <xf numFmtId="183" fontId="93" fillId="33" borderId="45" xfId="190" applyFont="1" applyFill="1" applyBorder="1" applyAlignment="1">
      <alignment vertical="center"/>
    </xf>
    <xf numFmtId="184" fontId="84" fillId="33" borderId="45" xfId="192" applyNumberFormat="1" applyFont="1" applyFill="1" applyBorder="1" applyAlignment="1">
      <alignment vertical="center"/>
    </xf>
    <xf numFmtId="184" fontId="98" fillId="33" borderId="45" xfId="192" applyNumberFormat="1" applyFont="1" applyFill="1" applyBorder="1" applyAlignment="1">
      <alignment vertical="center"/>
    </xf>
    <xf numFmtId="183" fontId="110" fillId="0" borderId="45" xfId="191" applyFont="1" applyBorder="1"/>
    <xf numFmtId="183" fontId="36" fillId="0" borderId="45" xfId="191" applyFont="1" applyBorder="1"/>
    <xf numFmtId="183" fontId="31" fillId="0" borderId="45" xfId="191" applyFont="1" applyBorder="1"/>
    <xf numFmtId="183" fontId="21" fillId="0" borderId="45" xfId="191" applyFont="1" applyBorder="1"/>
    <xf numFmtId="183" fontId="17" fillId="0" borderId="45" xfId="191" applyFont="1" applyBorder="1"/>
    <xf numFmtId="184" fontId="36" fillId="0" borderId="45" xfId="191" applyNumberFormat="1" applyFont="1" applyBorder="1" applyAlignment="1">
      <alignment horizontal="right"/>
    </xf>
    <xf numFmtId="184" fontId="31" fillId="0" borderId="45" xfId="191" applyNumberFormat="1" applyFont="1" applyBorder="1" applyAlignment="1">
      <alignment horizontal="right"/>
    </xf>
    <xf numFmtId="184" fontId="21" fillId="0" borderId="45" xfId="191" applyNumberFormat="1" applyFont="1" applyBorder="1" applyAlignment="1">
      <alignment horizontal="right"/>
    </xf>
    <xf numFmtId="184" fontId="17" fillId="0" borderId="45" xfId="191" applyNumberFormat="1" applyFont="1" applyBorder="1" applyAlignment="1">
      <alignment horizontal="right"/>
    </xf>
    <xf numFmtId="183" fontId="36" fillId="0" borderId="45" xfId="191" applyFont="1" applyBorder="1" applyAlignment="1">
      <alignment horizontal="right"/>
    </xf>
    <xf numFmtId="183" fontId="31" fillId="0" borderId="45" xfId="191" applyFont="1" applyBorder="1" applyAlignment="1">
      <alignment horizontal="right"/>
    </xf>
    <xf numFmtId="183" fontId="21" fillId="0" borderId="45" xfId="191" applyFont="1" applyBorder="1" applyAlignment="1">
      <alignment horizontal="right"/>
    </xf>
    <xf numFmtId="183" fontId="17" fillId="0" borderId="45" xfId="191" applyFont="1" applyBorder="1" applyAlignment="1">
      <alignment horizontal="right"/>
    </xf>
    <xf numFmtId="3" fontId="36" fillId="0" borderId="45" xfId="191" applyNumberFormat="1" applyFont="1" applyBorder="1" applyAlignment="1">
      <alignment horizontal="right"/>
    </xf>
    <xf numFmtId="3" fontId="31" fillId="0" borderId="45" xfId="191" applyNumberFormat="1" applyFont="1" applyBorder="1" applyAlignment="1">
      <alignment horizontal="right"/>
    </xf>
    <xf numFmtId="3" fontId="21" fillId="0" borderId="45" xfId="191" applyNumberFormat="1" applyFont="1" applyBorder="1" applyAlignment="1">
      <alignment horizontal="right"/>
    </xf>
    <xf numFmtId="3" fontId="17" fillId="0" borderId="45" xfId="191" applyNumberFormat="1" applyFont="1" applyBorder="1" applyAlignment="1">
      <alignment horizontal="right"/>
    </xf>
    <xf numFmtId="49" fontId="87" fillId="0" borderId="45" xfId="143" applyNumberFormat="1" applyFont="1" applyBorder="1"/>
    <xf numFmtId="3" fontId="83" fillId="0" borderId="45" xfId="143" applyNumberFormat="1" applyFont="1" applyBorder="1"/>
    <xf numFmtId="183" fontId="124" fillId="33" borderId="45" xfId="197" applyFont="1" applyFill="1" applyBorder="1" applyAlignment="1">
      <alignment horizontal="center" vertical="center" wrapText="1"/>
    </xf>
    <xf numFmtId="49" fontId="138" fillId="0" borderId="45" xfId="143" applyNumberFormat="1" applyFont="1" applyFill="1" applyBorder="1"/>
    <xf numFmtId="3" fontId="153" fillId="0" borderId="45" xfId="143" applyNumberFormat="1" applyFont="1" applyFill="1" applyBorder="1" applyAlignment="1">
      <alignment horizontal="right"/>
    </xf>
    <xf numFmtId="10" fontId="83" fillId="0" borderId="45" xfId="143" applyNumberFormat="1" applyFont="1" applyBorder="1"/>
    <xf numFmtId="183" fontId="91" fillId="0" borderId="45" xfId="143" applyFont="1" applyBorder="1"/>
    <xf numFmtId="3" fontId="139" fillId="31" borderId="0" xfId="117" applyNumberFormat="1" applyFont="1" applyFill="1" applyBorder="1"/>
    <xf numFmtId="180" fontId="134" fillId="0" borderId="45" xfId="153" applyNumberFormat="1" applyFont="1" applyBorder="1"/>
    <xf numFmtId="183" fontId="88" fillId="33" borderId="45" xfId="117" applyFont="1" applyFill="1" applyBorder="1" applyAlignment="1">
      <alignment horizontal="center" vertical="center"/>
    </xf>
    <xf numFmtId="183" fontId="88" fillId="33" borderId="45" xfId="117" applyFont="1" applyFill="1" applyBorder="1" applyAlignment="1">
      <alignment horizontal="left" vertical="center" indent="1"/>
    </xf>
    <xf numFmtId="3" fontId="88" fillId="33" borderId="45" xfId="117" applyNumberFormat="1" applyFont="1" applyFill="1" applyBorder="1" applyAlignment="1">
      <alignment horizontal="right" vertical="center" indent="1"/>
    </xf>
    <xf numFmtId="4" fontId="88" fillId="33" borderId="45" xfId="117" applyNumberFormat="1" applyFont="1" applyFill="1" applyBorder="1" applyAlignment="1">
      <alignment horizontal="right" vertical="center" indent="1"/>
    </xf>
    <xf numFmtId="183" fontId="40" fillId="0" borderId="45" xfId="117" applyFont="1" applyBorder="1"/>
    <xf numFmtId="3" fontId="40" fillId="0" borderId="45" xfId="117" applyNumberFormat="1" applyFont="1" applyBorder="1"/>
    <xf numFmtId="180" fontId="136" fillId="0" borderId="49" xfId="0" applyNumberFormat="1" applyFont="1" applyBorder="1" applyAlignment="1"/>
    <xf numFmtId="3" fontId="31" fillId="0" borderId="50" xfId="117" applyNumberFormat="1" applyFont="1" applyFill="1" applyBorder="1" applyAlignment="1">
      <alignment horizontal="right" vertical="center" indent="1"/>
    </xf>
    <xf numFmtId="3" fontId="31" fillId="0" borderId="46" xfId="117" applyNumberFormat="1" applyFont="1" applyFill="1" applyBorder="1" applyAlignment="1">
      <alignment horizontal="right" vertical="center" indent="1"/>
    </xf>
    <xf numFmtId="3" fontId="31" fillId="0" borderId="51" xfId="117" applyNumberFormat="1" applyFont="1" applyFill="1" applyBorder="1" applyAlignment="1">
      <alignment horizontal="right" vertical="center" indent="1"/>
    </xf>
    <xf numFmtId="183" fontId="31" fillId="0" borderId="50" xfId="117" applyFont="1" applyBorder="1" applyAlignment="1">
      <alignment horizontal="left" vertical="center" indent="1"/>
    </xf>
    <xf numFmtId="183" fontId="31" fillId="0" borderId="46" xfId="117" applyFont="1" applyBorder="1" applyAlignment="1">
      <alignment horizontal="left" vertical="center" indent="1"/>
    </xf>
    <xf numFmtId="183" fontId="31" fillId="0" borderId="51" xfId="117" applyFont="1" applyBorder="1" applyAlignment="1">
      <alignment horizontal="left" vertical="center" indent="1"/>
    </xf>
    <xf numFmtId="4" fontId="31" fillId="0" borderId="50" xfId="117" applyNumberFormat="1" applyFont="1" applyFill="1" applyBorder="1" applyAlignment="1">
      <alignment horizontal="right" vertical="center" indent="1"/>
    </xf>
    <xf numFmtId="4" fontId="31" fillId="0" borderId="46" xfId="117" applyNumberFormat="1" applyFont="1" applyFill="1" applyBorder="1" applyAlignment="1">
      <alignment horizontal="right" vertical="center" indent="1"/>
    </xf>
    <xf numFmtId="4" fontId="31" fillId="0" borderId="51" xfId="117" applyNumberFormat="1" applyFont="1" applyFill="1" applyBorder="1" applyAlignment="1">
      <alignment horizontal="right" vertical="center" indent="1"/>
    </xf>
    <xf numFmtId="183" fontId="114" fillId="32" borderId="45" xfId="143" applyNumberFormat="1" applyFont="1" applyFill="1" applyBorder="1" applyAlignment="1" applyProtection="1">
      <alignment horizontal="center" vertical="center" wrapText="1"/>
    </xf>
    <xf numFmtId="3" fontId="120" fillId="47" borderId="45" xfId="131" applyNumberFormat="1" applyFont="1" applyFill="1" applyBorder="1" applyAlignment="1">
      <alignment horizontal="center" vertical="center" wrapText="1"/>
    </xf>
    <xf numFmtId="174" fontId="83" fillId="35" borderId="45" xfId="107" applyNumberFormat="1" applyFont="1" applyFill="1" applyBorder="1"/>
    <xf numFmtId="174" fontId="84" fillId="35" borderId="45" xfId="107" applyNumberFormat="1" applyFont="1" applyFill="1" applyBorder="1"/>
    <xf numFmtId="0" fontId="84" fillId="36" borderId="45" xfId="131" applyNumberFormat="1" applyFont="1" applyFill="1" applyBorder="1" applyAlignment="1">
      <alignment horizontal="center"/>
    </xf>
    <xf numFmtId="174" fontId="83" fillId="0" borderId="45" xfId="131" applyNumberFormat="1" applyFont="1" applyBorder="1" applyAlignment="1">
      <alignment horizontal="center" vertical="center" wrapText="1"/>
    </xf>
    <xf numFmtId="174" fontId="83" fillId="0" borderId="45" xfId="107" applyNumberFormat="1" applyFont="1" applyFill="1" applyBorder="1"/>
    <xf numFmtId="17" fontId="84" fillId="36" borderId="45" xfId="131" applyNumberFormat="1" applyFont="1" applyFill="1" applyBorder="1" applyAlignment="1">
      <alignment horizontal="center"/>
    </xf>
    <xf numFmtId="174" fontId="84" fillId="36" borderId="45" xfId="107" applyNumberFormat="1" applyFont="1" applyFill="1" applyBorder="1"/>
    <xf numFmtId="183" fontId="114" fillId="32" borderId="45" xfId="143" applyNumberFormat="1" applyFont="1" applyFill="1" applyBorder="1" applyAlignment="1" applyProtection="1">
      <alignment horizontal="center" wrapText="1"/>
    </xf>
    <xf numFmtId="183" fontId="40" fillId="0" borderId="45" xfId="131" applyFont="1" applyBorder="1"/>
    <xf numFmtId="183" fontId="40" fillId="31" borderId="45" xfId="131" applyFont="1" applyFill="1" applyBorder="1"/>
    <xf numFmtId="3" fontId="120" fillId="40" borderId="45" xfId="131" applyNumberFormat="1" applyFont="1" applyFill="1" applyBorder="1" applyAlignment="1">
      <alignment horizontal="centerContinuous" vertical="center" wrapText="1"/>
    </xf>
    <xf numFmtId="3" fontId="120" fillId="40" borderId="45" xfId="131" applyNumberFormat="1" applyFont="1" applyFill="1" applyBorder="1" applyAlignment="1">
      <alignment horizontal="center" vertical="center" wrapText="1"/>
    </xf>
    <xf numFmtId="3" fontId="83" fillId="35" borderId="45" xfId="107" applyNumberFormat="1" applyFont="1" applyFill="1" applyBorder="1" applyAlignment="1">
      <alignment horizontal="right" indent="1"/>
    </xf>
    <xf numFmtId="10" fontId="83" fillId="35" borderId="45" xfId="107" applyNumberFormat="1" applyFont="1" applyFill="1" applyBorder="1" applyAlignment="1">
      <alignment horizontal="right" indent="1"/>
    </xf>
    <xf numFmtId="3" fontId="84" fillId="36" borderId="45" xfId="107" applyNumberFormat="1" applyFont="1" applyFill="1" applyBorder="1" applyAlignment="1">
      <alignment horizontal="right" indent="1"/>
    </xf>
    <xf numFmtId="10" fontId="84" fillId="36" borderId="45" xfId="107" applyNumberFormat="1" applyFont="1" applyFill="1" applyBorder="1" applyAlignment="1">
      <alignment horizontal="right" indent="1"/>
    </xf>
    <xf numFmtId="3" fontId="83" fillId="51" borderId="45" xfId="0" applyNumberFormat="1" applyFont="1" applyFill="1" applyBorder="1" applyAlignment="1">
      <alignment horizontal="right" vertical="center" indent="1"/>
    </xf>
    <xf numFmtId="10" fontId="83" fillId="51" borderId="45" xfId="0" applyNumberFormat="1" applyFont="1" applyFill="1" applyBorder="1" applyAlignment="1">
      <alignment horizontal="right" vertical="center" indent="1"/>
    </xf>
    <xf numFmtId="4" fontId="83" fillId="51" borderId="45" xfId="0" applyNumberFormat="1" applyFont="1" applyFill="1" applyBorder="1" applyAlignment="1">
      <alignment horizontal="right" vertical="center" indent="1"/>
    </xf>
    <xf numFmtId="183" fontId="83" fillId="51" borderId="45" xfId="0" applyNumberFormat="1" applyFont="1" applyFill="1" applyBorder="1" applyAlignment="1">
      <alignment horizontal="center" vertical="center" wrapText="1"/>
    </xf>
    <xf numFmtId="10" fontId="116" fillId="31" borderId="45" xfId="185" applyNumberFormat="1" applyFont="1" applyFill="1" applyBorder="1" applyAlignment="1">
      <alignment horizontal="right" indent="1"/>
    </xf>
    <xf numFmtId="183" fontId="176" fillId="0" borderId="0" xfId="0" applyFont="1" applyBorder="1" applyAlignment="1">
      <alignment vertical="top" wrapText="1"/>
    </xf>
    <xf numFmtId="3" fontId="113" fillId="0" borderId="54" xfId="154" applyNumberFormat="1" applyFont="1" applyBorder="1" applyAlignment="1">
      <alignment horizontal="right" indent="1"/>
    </xf>
    <xf numFmtId="170" fontId="113" fillId="0" borderId="54" xfId="154" applyNumberFormat="1" applyFont="1" applyBorder="1" applyAlignment="1">
      <alignment horizontal="right"/>
    </xf>
    <xf numFmtId="3" fontId="113" fillId="0" borderId="46" xfId="154" applyNumberFormat="1" applyFont="1" applyBorder="1" applyAlignment="1">
      <alignment horizontal="right" indent="1"/>
    </xf>
    <xf numFmtId="170" fontId="113" fillId="0" borderId="46" xfId="154" applyNumberFormat="1" applyFont="1" applyBorder="1" applyAlignment="1">
      <alignment horizontal="right"/>
    </xf>
    <xf numFmtId="3" fontId="113" fillId="0" borderId="46" xfId="154" applyNumberFormat="1" applyFont="1" applyBorder="1" applyAlignment="1">
      <alignment horizontal="right"/>
    </xf>
    <xf numFmtId="170" fontId="98" fillId="36" borderId="45" xfId="154" applyNumberFormat="1" applyFont="1" applyFill="1" applyBorder="1" applyAlignment="1">
      <alignment horizontal="right" indent="1"/>
    </xf>
    <xf numFmtId="170" fontId="113" fillId="0" borderId="46" xfId="154" applyNumberFormat="1" applyFont="1" applyBorder="1" applyAlignment="1">
      <alignment horizontal="right" indent="1"/>
    </xf>
    <xf numFmtId="49" fontId="84" fillId="46" borderId="53" xfId="154" applyNumberFormat="1" applyFont="1" applyFill="1" applyBorder="1" applyAlignment="1">
      <alignment horizontal="center" vertical="center"/>
    </xf>
    <xf numFmtId="170" fontId="84" fillId="46" borderId="53" xfId="154" applyNumberFormat="1" applyFont="1" applyFill="1" applyBorder="1" applyAlignment="1">
      <alignment horizontal="center" vertical="center" wrapText="1"/>
    </xf>
    <xf numFmtId="183" fontId="14" fillId="0" borderId="54" xfId="3373" applyFont="1" applyBorder="1"/>
    <xf numFmtId="170" fontId="83" fillId="24" borderId="54" xfId="154" applyNumberFormat="1" applyFont="1" applyFill="1" applyBorder="1" applyAlignment="1">
      <alignment horizontal="center"/>
    </xf>
    <xf numFmtId="10" fontId="83" fillId="0" borderId="54" xfId="159" applyNumberFormat="1" applyFont="1" applyFill="1" applyBorder="1" applyAlignment="1">
      <alignment horizontal="right" indent="1"/>
    </xf>
    <xf numFmtId="172" fontId="142" fillId="0" borderId="46" xfId="3373" applyNumberFormat="1" applyFont="1" applyFill="1" applyBorder="1"/>
    <xf numFmtId="10" fontId="110" fillId="0" borderId="46" xfId="143" applyNumberFormat="1" applyFont="1" applyBorder="1" applyAlignment="1">
      <alignment horizontal="center"/>
    </xf>
    <xf numFmtId="183" fontId="84" fillId="33" borderId="53" xfId="190" applyNumberFormat="1" applyFont="1" applyFill="1" applyBorder="1" applyAlignment="1">
      <alignment horizontal="center" vertical="center" wrapText="1"/>
    </xf>
    <xf numFmtId="183" fontId="85" fillId="33" borderId="53" xfId="190" applyNumberFormat="1" applyFont="1" applyFill="1" applyBorder="1" applyAlignment="1">
      <alignment horizontal="center" vertical="center" wrapText="1"/>
    </xf>
    <xf numFmtId="183" fontId="14" fillId="0" borderId="54" xfId="3373" applyFont="1" applyBorder="1" applyAlignment="1">
      <alignment horizontal="center" vertical="center"/>
    </xf>
    <xf numFmtId="1" fontId="173" fillId="0" borderId="46" xfId="143" applyNumberFormat="1" applyFont="1" applyFill="1" applyBorder="1" applyAlignment="1" applyProtection="1">
      <alignment horizontal="center"/>
    </xf>
    <xf numFmtId="3" fontId="110" fillId="0" borderId="46" xfId="154" applyNumberFormat="1" applyFont="1" applyFill="1" applyBorder="1" applyAlignment="1">
      <alignment horizontal="left" indent="1"/>
    </xf>
    <xf numFmtId="1" fontId="84" fillId="36" borderId="53" xfId="143" applyNumberFormat="1" applyFont="1" applyFill="1" applyBorder="1" applyAlignment="1">
      <alignment horizontal="center"/>
    </xf>
    <xf numFmtId="1" fontId="84" fillId="36" borderId="54" xfId="143" applyNumberFormat="1" applyFont="1" applyFill="1" applyBorder="1" applyAlignment="1">
      <alignment horizontal="center"/>
    </xf>
    <xf numFmtId="1" fontId="83" fillId="0" borderId="46" xfId="143" applyNumberFormat="1" applyFont="1" applyBorder="1" applyAlignment="1">
      <alignment horizontal="center"/>
    </xf>
    <xf numFmtId="170" fontId="110" fillId="0" borderId="46" xfId="154" applyNumberFormat="1" applyFont="1" applyFill="1" applyBorder="1" applyAlignment="1">
      <alignment horizontal="right"/>
    </xf>
    <xf numFmtId="3" fontId="167" fillId="33" borderId="45" xfId="3373" applyNumberFormat="1" applyFont="1" applyFill="1" applyBorder="1" applyAlignment="1">
      <alignment horizontal="right" vertical="center"/>
    </xf>
    <xf numFmtId="10" fontId="167" fillId="33" borderId="45" xfId="159" applyNumberFormat="1" applyFont="1" applyFill="1" applyBorder="1" applyAlignment="1">
      <alignment horizontal="right" vertical="center"/>
    </xf>
    <xf numFmtId="14" fontId="110" fillId="0" borderId="46" xfId="0" applyNumberFormat="1" applyFont="1" applyFill="1" applyBorder="1" applyAlignment="1" applyProtection="1">
      <alignment horizontal="center"/>
      <protection locked="0"/>
    </xf>
    <xf numFmtId="3" fontId="110" fillId="0" borderId="46" xfId="0" applyNumberFormat="1" applyFont="1" applyFill="1" applyBorder="1" applyAlignment="1" applyProtection="1">
      <alignment horizontal="right" indent="1"/>
      <protection locked="0"/>
    </xf>
    <xf numFmtId="3" fontId="17" fillId="0" borderId="46" xfId="191" applyNumberFormat="1" applyFont="1" applyFill="1" applyBorder="1" applyAlignment="1">
      <alignment horizontal="right" indent="1"/>
    </xf>
    <xf numFmtId="10" fontId="17" fillId="0" borderId="46" xfId="159" applyNumberFormat="1" applyFont="1" applyFill="1" applyBorder="1" applyAlignment="1">
      <alignment horizontal="right" indent="1"/>
    </xf>
    <xf numFmtId="3" fontId="110" fillId="0" borderId="53" xfId="143" applyNumberFormat="1" applyFont="1" applyBorder="1" applyAlignment="1">
      <alignment vertical="center"/>
    </xf>
    <xf numFmtId="3" fontId="128" fillId="0" borderId="53" xfId="143" applyNumberFormat="1" applyFont="1" applyBorder="1" applyAlignment="1">
      <alignment horizontal="right" vertical="center" indent="2"/>
    </xf>
    <xf numFmtId="183" fontId="87" fillId="0" borderId="54" xfId="143" applyNumberFormat="1" applyFont="1" applyBorder="1" applyAlignment="1">
      <alignment horizontal="center" vertical="center"/>
    </xf>
    <xf numFmtId="3" fontId="87" fillId="0" borderId="54" xfId="143" applyNumberFormat="1" applyFont="1" applyBorder="1" applyAlignment="1">
      <alignment horizontal="right" vertical="center"/>
    </xf>
    <xf numFmtId="3" fontId="160" fillId="0" borderId="54" xfId="143" applyNumberFormat="1" applyFont="1" applyBorder="1" applyAlignment="1">
      <alignment horizontal="right" vertical="center"/>
    </xf>
    <xf numFmtId="3" fontId="160" fillId="0" borderId="54" xfId="143" applyNumberFormat="1" applyFont="1" applyBorder="1" applyAlignment="1">
      <alignment horizontal="right" vertical="center" indent="2"/>
    </xf>
    <xf numFmtId="183" fontId="87" fillId="0" borderId="46" xfId="143" applyNumberFormat="1" applyFont="1" applyBorder="1" applyAlignment="1">
      <alignment horizontal="center" vertical="center"/>
    </xf>
    <xf numFmtId="3" fontId="87" fillId="0" borderId="46" xfId="143" applyNumberFormat="1" applyFont="1" applyBorder="1" applyAlignment="1">
      <alignment horizontal="right" vertical="center" indent="1"/>
    </xf>
    <xf numFmtId="183" fontId="177" fillId="24" borderId="45" xfId="143" applyNumberFormat="1" applyFont="1" applyFill="1" applyBorder="1" applyAlignment="1">
      <alignment horizontal="center" vertical="center" wrapText="1"/>
    </xf>
    <xf numFmtId="175" fontId="178" fillId="24" borderId="45" xfId="143" applyNumberFormat="1" applyFont="1" applyFill="1" applyBorder="1" applyAlignment="1">
      <alignment horizontal="right" vertical="center" indent="1"/>
    </xf>
    <xf numFmtId="176" fontId="84" fillId="25" borderId="53" xfId="143" applyNumberFormat="1" applyFont="1" applyFill="1" applyBorder="1" applyAlignment="1">
      <alignment horizontal="center" vertical="center" wrapText="1"/>
    </xf>
    <xf numFmtId="173" fontId="84" fillId="25" borderId="53" xfId="143" applyNumberFormat="1" applyFont="1" applyFill="1" applyBorder="1" applyAlignment="1">
      <alignment horizontal="center" vertical="center" wrapText="1"/>
    </xf>
    <xf numFmtId="49" fontId="84" fillId="32" borderId="54" xfId="143" applyNumberFormat="1" applyFont="1" applyFill="1" applyBorder="1" applyAlignment="1">
      <alignment horizontal="left" indent="1"/>
    </xf>
    <xf numFmtId="179" fontId="84" fillId="32" borderId="54" xfId="143" applyNumberFormat="1" applyFont="1" applyFill="1" applyBorder="1" applyAlignment="1">
      <alignment horizontal="right" indent="1"/>
    </xf>
    <xf numFmtId="186" fontId="84" fillId="32" borderId="54" xfId="185" applyNumberFormat="1" applyFont="1" applyFill="1" applyBorder="1" applyAlignment="1">
      <alignment horizontal="right" indent="1"/>
    </xf>
    <xf numFmtId="49" fontId="83" fillId="24" borderId="46" xfId="143" applyNumberFormat="1" applyFont="1" applyFill="1" applyBorder="1" applyAlignment="1">
      <alignment horizontal="left" indent="1"/>
    </xf>
    <xf numFmtId="179" fontId="83" fillId="0" borderId="46" xfId="143" applyNumberFormat="1" applyFont="1" applyBorder="1" applyAlignment="1">
      <alignment horizontal="right" indent="1"/>
    </xf>
    <xf numFmtId="186" fontId="84" fillId="0" borderId="46" xfId="185" applyNumberFormat="1" applyFont="1" applyFill="1" applyBorder="1" applyAlignment="1">
      <alignment horizontal="right" indent="1"/>
    </xf>
    <xf numFmtId="49" fontId="84" fillId="32" borderId="56" xfId="143" applyNumberFormat="1" applyFont="1" applyFill="1" applyBorder="1" applyAlignment="1">
      <alignment horizontal="left" indent="1"/>
    </xf>
    <xf numFmtId="179" fontId="84" fillId="32" borderId="56" xfId="143" applyNumberFormat="1" applyFont="1" applyFill="1" applyBorder="1" applyAlignment="1">
      <alignment horizontal="right" indent="1"/>
    </xf>
    <xf numFmtId="186" fontId="84" fillId="32" borderId="56" xfId="185" applyNumberFormat="1" applyFont="1" applyFill="1" applyBorder="1" applyAlignment="1">
      <alignment horizontal="right" indent="1"/>
    </xf>
    <xf numFmtId="49" fontId="83" fillId="0" borderId="46" xfId="143" applyNumberFormat="1" applyFont="1" applyFill="1" applyBorder="1" applyAlignment="1">
      <alignment horizontal="left" indent="1"/>
    </xf>
    <xf numFmtId="179" fontId="83" fillId="0" borderId="46" xfId="143" applyNumberFormat="1" applyFont="1" applyFill="1" applyBorder="1" applyAlignment="1">
      <alignment horizontal="right" indent="1"/>
    </xf>
    <xf numFmtId="183" fontId="139" fillId="48" borderId="45" xfId="143" applyFont="1" applyFill="1" applyBorder="1" applyAlignment="1">
      <alignment horizontal="center" vertical="center"/>
    </xf>
    <xf numFmtId="179" fontId="139" fillId="48" borderId="45" xfId="143" applyNumberFormat="1" applyFont="1" applyFill="1" applyBorder="1" applyAlignment="1">
      <alignment horizontal="right" vertical="center" indent="1"/>
    </xf>
    <xf numFmtId="186" fontId="139" fillId="48" borderId="45" xfId="185" applyNumberFormat="1" applyFont="1" applyFill="1" applyBorder="1" applyAlignment="1">
      <alignment horizontal="right" vertical="center" indent="1"/>
    </xf>
    <xf numFmtId="3" fontId="83" fillId="0" borderId="46" xfId="0" applyNumberFormat="1" applyFont="1" applyBorder="1" applyAlignment="1">
      <alignment horizontal="center" wrapText="1"/>
    </xf>
    <xf numFmtId="174" fontId="87" fillId="0" borderId="46" xfId="0" applyNumberFormat="1" applyFont="1" applyBorder="1"/>
    <xf numFmtId="10" fontId="87" fillId="0" borderId="46" xfId="0" applyNumberFormat="1" applyFont="1" applyBorder="1" applyAlignment="1">
      <alignment horizontal="center"/>
    </xf>
    <xf numFmtId="2" fontId="87" fillId="0" borderId="46" xfId="0" applyNumberFormat="1" applyFont="1" applyBorder="1" applyAlignment="1">
      <alignment horizontal="right"/>
    </xf>
    <xf numFmtId="0" fontId="83" fillId="0" borderId="46" xfId="143" applyNumberFormat="1" applyFont="1" applyBorder="1" applyAlignment="1">
      <alignment horizontal="center"/>
    </xf>
    <xf numFmtId="174" fontId="83" fillId="0" borderId="46" xfId="143" applyNumberFormat="1" applyFont="1" applyBorder="1" applyAlignment="1">
      <alignment horizontal="right"/>
    </xf>
    <xf numFmtId="3" fontId="83" fillId="27" borderId="46" xfId="143" applyNumberFormat="1" applyFont="1" applyFill="1" applyBorder="1" applyAlignment="1">
      <alignment horizontal="right" indent="1"/>
    </xf>
    <xf numFmtId="174" fontId="83" fillId="24" borderId="46" xfId="143" applyNumberFormat="1" applyFont="1" applyFill="1" applyBorder="1" applyAlignment="1">
      <alignment horizontal="right"/>
    </xf>
    <xf numFmtId="174" fontId="83" fillId="24" borderId="46" xfId="143" applyNumberFormat="1" applyFont="1" applyFill="1" applyBorder="1" applyAlignment="1">
      <alignment horizontal="center"/>
    </xf>
    <xf numFmtId="174" fontId="83" fillId="0" borderId="46" xfId="143" applyNumberFormat="1" applyFont="1" applyBorder="1" applyAlignment="1">
      <alignment horizontal="center"/>
    </xf>
    <xf numFmtId="177" fontId="84" fillId="36" borderId="53" xfId="0" applyNumberFormat="1" applyFont="1" applyFill="1" applyBorder="1" applyAlignment="1">
      <alignment horizontal="center"/>
    </xf>
    <xf numFmtId="174" fontId="84" fillId="36" borderId="53" xfId="0" applyNumberFormat="1" applyFont="1" applyFill="1" applyBorder="1" applyAlignment="1">
      <alignment horizontal="right"/>
    </xf>
    <xf numFmtId="49" fontId="84" fillId="36" borderId="53" xfId="0" applyNumberFormat="1" applyFont="1" applyFill="1" applyBorder="1" applyAlignment="1">
      <alignment horizontal="center"/>
    </xf>
    <xf numFmtId="174" fontId="84" fillId="36" borderId="53" xfId="0" applyNumberFormat="1" applyFont="1" applyFill="1" applyBorder="1" applyAlignment="1">
      <alignment horizontal="center"/>
    </xf>
    <xf numFmtId="174" fontId="84" fillId="0" borderId="53" xfId="0" applyNumberFormat="1" applyFont="1" applyBorder="1" applyAlignment="1">
      <alignment horizontal="center"/>
    </xf>
    <xf numFmtId="174" fontId="83" fillId="0" borderId="46" xfId="0" applyNumberFormat="1" applyFont="1" applyBorder="1" applyAlignment="1">
      <alignment horizontal="right"/>
    </xf>
    <xf numFmtId="49" fontId="83" fillId="0" borderId="46" xfId="0" applyNumberFormat="1" applyFont="1" applyBorder="1" applyAlignment="1">
      <alignment horizontal="center"/>
    </xf>
    <xf numFmtId="174" fontId="83" fillId="0" borderId="46" xfId="0" applyNumberFormat="1" applyFont="1" applyBorder="1" applyAlignment="1">
      <alignment horizontal="center"/>
    </xf>
    <xf numFmtId="174" fontId="83" fillId="0" borderId="58" xfId="0" applyNumberFormat="1" applyFont="1" applyBorder="1" applyAlignment="1">
      <alignment horizontal="center"/>
    </xf>
    <xf numFmtId="3" fontId="116" fillId="36" borderId="53" xfId="99" applyNumberFormat="1" applyFont="1" applyFill="1" applyBorder="1" applyAlignment="1">
      <alignment horizontal="right" indent="1"/>
    </xf>
    <xf numFmtId="181" fontId="116" fillId="36" borderId="53" xfId="0" applyNumberFormat="1" applyFont="1" applyFill="1" applyBorder="1"/>
    <xf numFmtId="182" fontId="116" fillId="36" borderId="53" xfId="0" applyNumberFormat="1" applyFont="1" applyFill="1" applyBorder="1" applyAlignment="1">
      <alignment horizontal="right" indent="1"/>
    </xf>
    <xf numFmtId="177" fontId="83" fillId="0" borderId="46" xfId="0" applyNumberFormat="1" applyFont="1" applyBorder="1" applyAlignment="1">
      <alignment horizontal="center"/>
    </xf>
    <xf numFmtId="3" fontId="87" fillId="0" borderId="46" xfId="99" applyNumberFormat="1" applyFont="1" applyFill="1" applyBorder="1" applyAlignment="1">
      <alignment horizontal="right" indent="1"/>
    </xf>
    <xf numFmtId="181" fontId="87" fillId="0" borderId="46" xfId="0" applyNumberFormat="1" applyFont="1" applyBorder="1"/>
    <xf numFmtId="182" fontId="87" fillId="0" borderId="46" xfId="0" applyNumberFormat="1" applyFont="1" applyBorder="1" applyAlignment="1">
      <alignment horizontal="right" indent="1"/>
    </xf>
    <xf numFmtId="183" fontId="84" fillId="25" borderId="53" xfId="0" applyNumberFormat="1" applyFont="1" applyFill="1" applyBorder="1" applyAlignment="1">
      <alignment horizontal="center" vertical="center"/>
    </xf>
    <xf numFmtId="3" fontId="84" fillId="52" borderId="54" xfId="0" applyNumberFormat="1" applyFont="1" applyFill="1" applyBorder="1" applyAlignment="1">
      <alignment horizontal="right" vertical="center" indent="1"/>
    </xf>
    <xf numFmtId="10" fontId="84" fillId="52" borderId="54" xfId="0" applyNumberFormat="1" applyFont="1" applyFill="1" applyBorder="1" applyAlignment="1">
      <alignment horizontal="right" vertical="center" indent="1"/>
    </xf>
    <xf numFmtId="3" fontId="83" fillId="0" borderId="46" xfId="0" applyNumberFormat="1" applyFont="1" applyBorder="1" applyAlignment="1">
      <alignment horizontal="right" vertical="center" indent="1"/>
    </xf>
    <xf numFmtId="10" fontId="83" fillId="0" borderId="46" xfId="0" applyNumberFormat="1" applyFont="1" applyBorder="1" applyAlignment="1">
      <alignment horizontal="right" vertical="center" indent="1"/>
    </xf>
    <xf numFmtId="3" fontId="83" fillId="0" borderId="57" xfId="0" applyNumberFormat="1" applyFont="1" applyBorder="1" applyAlignment="1">
      <alignment horizontal="right" vertical="center" indent="1"/>
    </xf>
    <xf numFmtId="183" fontId="84" fillId="52" borderId="54" xfId="0" applyNumberFormat="1" applyFont="1" applyFill="1" applyBorder="1" applyAlignment="1">
      <alignment horizontal="center" vertical="center"/>
    </xf>
    <xf numFmtId="183" fontId="83" fillId="0" borderId="59" xfId="0" applyNumberFormat="1" applyFont="1" applyBorder="1" applyAlignment="1">
      <alignment horizontal="left" vertical="center" wrapText="1" indent="1"/>
    </xf>
    <xf numFmtId="0" fontId="83" fillId="0" borderId="54" xfId="0" applyNumberFormat="1" applyFont="1" applyBorder="1"/>
    <xf numFmtId="3" fontId="84" fillId="29" borderId="54" xfId="0" applyNumberFormat="1" applyFont="1" applyFill="1" applyBorder="1"/>
    <xf numFmtId="3" fontId="84" fillId="30" borderId="54" xfId="0" applyNumberFormat="1" applyFont="1" applyFill="1" applyBorder="1"/>
    <xf numFmtId="0" fontId="83" fillId="0" borderId="46" xfId="0" applyNumberFormat="1" applyFont="1" applyBorder="1"/>
    <xf numFmtId="3" fontId="83" fillId="0" borderId="46" xfId="0" applyNumberFormat="1" applyFont="1" applyBorder="1"/>
    <xf numFmtId="183" fontId="84" fillId="33" borderId="53" xfId="0" applyFont="1" applyFill="1" applyBorder="1" applyAlignment="1">
      <alignment horizontal="center" vertical="center"/>
    </xf>
    <xf numFmtId="3" fontId="84" fillId="29" borderId="54" xfId="0" applyNumberFormat="1" applyFont="1" applyFill="1" applyBorder="1" applyAlignment="1"/>
    <xf numFmtId="3" fontId="84" fillId="30" borderId="54" xfId="0" applyNumberFormat="1" applyFont="1" applyFill="1" applyBorder="1" applyAlignment="1">
      <alignment horizontal="right" indent="1"/>
    </xf>
    <xf numFmtId="10" fontId="84" fillId="30" borderId="54" xfId="0" applyNumberFormat="1" applyFont="1" applyFill="1" applyBorder="1" applyAlignment="1">
      <alignment horizontal="right" indent="1"/>
    </xf>
    <xf numFmtId="3" fontId="83" fillId="0" borderId="46" xfId="0" applyNumberFormat="1" applyFont="1" applyBorder="1" applyAlignment="1"/>
    <xf numFmtId="3" fontId="83" fillId="0" borderId="46" xfId="0" applyNumberFormat="1" applyFont="1" applyBorder="1" applyAlignment="1">
      <alignment horizontal="right" indent="1"/>
    </xf>
    <xf numFmtId="10" fontId="83" fillId="0" borderId="46" xfId="0" applyNumberFormat="1" applyFont="1" applyBorder="1" applyAlignment="1">
      <alignment horizontal="right" indent="1"/>
    </xf>
    <xf numFmtId="183" fontId="139" fillId="0" borderId="55" xfId="191" applyFont="1" applyFill="1" applyBorder="1"/>
    <xf numFmtId="184" fontId="84" fillId="30" borderId="53" xfId="192" applyNumberFormat="1" applyFont="1" applyFill="1" applyBorder="1" applyAlignment="1">
      <alignment vertical="center"/>
    </xf>
    <xf numFmtId="184" fontId="98" fillId="30" borderId="53" xfId="192" applyNumberFormat="1" applyFont="1" applyFill="1" applyBorder="1" applyAlignment="1">
      <alignment vertical="center"/>
    </xf>
    <xf numFmtId="184" fontId="84" fillId="30" borderId="54" xfId="192" applyNumberFormat="1" applyFont="1" applyFill="1" applyBorder="1" applyAlignment="1">
      <alignment vertical="center"/>
    </xf>
    <xf numFmtId="184" fontId="98" fillId="30" borderId="54" xfId="192" applyNumberFormat="1" applyFont="1" applyFill="1" applyBorder="1" applyAlignment="1">
      <alignment vertical="center"/>
    </xf>
    <xf numFmtId="0" fontId="93" fillId="0" borderId="46" xfId="190" applyNumberFormat="1" applyFont="1" applyBorder="1" applyAlignment="1">
      <alignment vertical="center"/>
    </xf>
    <xf numFmtId="183" fontId="93" fillId="0" borderId="46" xfId="190" applyFont="1" applyBorder="1" applyAlignment="1">
      <alignment vertical="center"/>
    </xf>
    <xf numFmtId="184" fontId="141" fillId="0" borderId="46" xfId="192" applyNumberFormat="1" applyFont="1" applyBorder="1" applyAlignment="1">
      <alignment vertical="center"/>
    </xf>
    <xf numFmtId="184" fontId="84" fillId="30" borderId="56" xfId="192" applyNumberFormat="1" applyFont="1" applyFill="1" applyBorder="1" applyAlignment="1">
      <alignment vertical="center"/>
    </xf>
    <xf numFmtId="184" fontId="98" fillId="30" borderId="56" xfId="192" applyNumberFormat="1" applyFont="1" applyFill="1" applyBorder="1" applyAlignment="1">
      <alignment vertical="center"/>
    </xf>
    <xf numFmtId="183" fontId="83" fillId="0" borderId="49" xfId="143" applyFont="1" applyBorder="1"/>
    <xf numFmtId="3" fontId="83" fillId="0" borderId="49" xfId="143" applyNumberFormat="1" applyFont="1" applyBorder="1"/>
    <xf numFmtId="183" fontId="139" fillId="0" borderId="53" xfId="197" applyFont="1" applyFill="1" applyBorder="1" applyAlignment="1">
      <alignment horizontal="center" vertical="center" wrapText="1"/>
    </xf>
    <xf numFmtId="3" fontId="154" fillId="24" borderId="53" xfId="143" applyNumberFormat="1" applyFont="1" applyFill="1" applyBorder="1" applyAlignment="1">
      <alignment horizontal="right" indent="1"/>
    </xf>
    <xf numFmtId="183" fontId="147" fillId="0" borderId="53" xfId="197" applyFont="1" applyFill="1" applyBorder="1" applyAlignment="1">
      <alignment horizontal="center" vertical="top" wrapText="1"/>
    </xf>
    <xf numFmtId="49" fontId="116" fillId="42" borderId="54" xfId="143" applyNumberFormat="1" applyFont="1" applyFill="1" applyBorder="1"/>
    <xf numFmtId="10" fontId="84" fillId="30" borderId="54" xfId="143" applyNumberFormat="1" applyFont="1" applyFill="1" applyBorder="1" applyAlignment="1">
      <alignment horizontal="right" indent="1"/>
    </xf>
    <xf numFmtId="49" fontId="87" fillId="0" borderId="46" xfId="143" applyNumberFormat="1" applyFont="1" applyBorder="1"/>
    <xf numFmtId="10" fontId="83" fillId="0" borderId="46" xfId="143" applyNumberFormat="1" applyFont="1" applyBorder="1" applyAlignment="1">
      <alignment horizontal="right" indent="1"/>
    </xf>
    <xf numFmtId="3" fontId="87" fillId="24" borderId="46" xfId="143" applyNumberFormat="1" applyFont="1" applyFill="1" applyBorder="1" applyAlignment="1">
      <alignment horizontal="right" indent="1"/>
    </xf>
    <xf numFmtId="3" fontId="116" fillId="42" borderId="54" xfId="143" applyNumberFormat="1" applyFont="1" applyFill="1" applyBorder="1" applyAlignment="1">
      <alignment horizontal="right" indent="1"/>
    </xf>
    <xf numFmtId="183" fontId="83" fillId="0" borderId="55" xfId="143" applyFont="1" applyBorder="1"/>
    <xf numFmtId="49" fontId="87" fillId="0" borderId="53" xfId="143" applyNumberFormat="1" applyFont="1" applyBorder="1"/>
    <xf numFmtId="3" fontId="83" fillId="0" borderId="53" xfId="143" applyNumberFormat="1" applyFont="1" applyBorder="1"/>
    <xf numFmtId="0" fontId="84" fillId="36" borderId="53" xfId="131" applyNumberFormat="1" applyFont="1" applyFill="1" applyBorder="1" applyAlignment="1">
      <alignment horizontal="center"/>
    </xf>
    <xf numFmtId="17" fontId="83" fillId="0" borderId="46" xfId="131" applyNumberFormat="1" applyFont="1" applyBorder="1" applyAlignment="1">
      <alignment horizontal="center"/>
    </xf>
    <xf numFmtId="174" fontId="83" fillId="0" borderId="46" xfId="107" applyNumberFormat="1" applyFont="1" applyFill="1" applyBorder="1"/>
    <xf numFmtId="3" fontId="83" fillId="0" borderId="46" xfId="107" applyNumberFormat="1" applyFont="1" applyFill="1" applyBorder="1" applyAlignment="1">
      <alignment horizontal="right" indent="1"/>
    </xf>
    <xf numFmtId="10" fontId="83" fillId="0" borderId="46" xfId="107" applyNumberFormat="1" applyFont="1" applyFill="1" applyBorder="1" applyAlignment="1">
      <alignment horizontal="right" indent="1"/>
    </xf>
    <xf numFmtId="183" fontId="83" fillId="31" borderId="55" xfId="0" applyFont="1" applyFill="1" applyBorder="1"/>
    <xf numFmtId="183" fontId="83" fillId="0" borderId="55" xfId="0" applyFont="1" applyBorder="1"/>
    <xf numFmtId="183" fontId="117" fillId="34" borderId="53" xfId="0" applyFont="1" applyFill="1" applyBorder="1" applyAlignment="1">
      <alignment horizontal="center" vertical="center" wrapText="1"/>
    </xf>
    <xf numFmtId="3" fontId="118" fillId="0" borderId="46" xfId="0" applyNumberFormat="1" applyFont="1" applyBorder="1" applyAlignment="1">
      <alignment horizontal="right" vertical="center" indent="1"/>
    </xf>
    <xf numFmtId="3" fontId="118" fillId="0" borderId="57" xfId="0" applyNumberFormat="1" applyFont="1" applyBorder="1" applyAlignment="1">
      <alignment horizontal="right" vertical="center" indent="1"/>
    </xf>
    <xf numFmtId="0" fontId="83" fillId="24" borderId="61" xfId="154" applyNumberFormat="1" applyFont="1" applyFill="1" applyBorder="1" applyAlignment="1">
      <alignment horizontal="right" vertical="center"/>
    </xf>
    <xf numFmtId="183" fontId="118" fillId="0" borderId="60" xfId="0" applyFont="1" applyBorder="1" applyAlignment="1">
      <alignment horizontal="left" vertical="center" indent="1"/>
    </xf>
    <xf numFmtId="3" fontId="179" fillId="53" borderId="54" xfId="0" applyNumberFormat="1" applyFont="1" applyFill="1" applyBorder="1" applyAlignment="1">
      <alignment horizontal="right" vertical="center" indent="1"/>
    </xf>
    <xf numFmtId="10" fontId="83" fillId="31" borderId="45" xfId="185" applyNumberFormat="1" applyFont="1" applyFill="1" applyBorder="1" applyAlignment="1">
      <alignment horizontal="center"/>
    </xf>
    <xf numFmtId="183" fontId="83" fillId="0" borderId="0" xfId="0" applyFont="1" applyFill="1"/>
    <xf numFmtId="3" fontId="116" fillId="0" borderId="53" xfId="99" applyNumberFormat="1" applyFont="1" applyFill="1" applyBorder="1" applyAlignment="1">
      <alignment horizontal="right" indent="1"/>
    </xf>
    <xf numFmtId="181" fontId="116" fillId="0" borderId="53" xfId="0" applyNumberFormat="1" applyFont="1" applyFill="1" applyBorder="1"/>
    <xf numFmtId="17" fontId="84" fillId="0" borderId="45" xfId="131" applyNumberFormat="1" applyFont="1" applyFill="1" applyBorder="1" applyAlignment="1">
      <alignment horizontal="center"/>
    </xf>
    <xf numFmtId="174" fontId="84" fillId="0" borderId="45" xfId="107" applyNumberFormat="1" applyFont="1" applyFill="1" applyBorder="1"/>
    <xf numFmtId="3" fontId="84" fillId="0" borderId="45" xfId="107" applyNumberFormat="1" applyFont="1" applyFill="1" applyBorder="1" applyAlignment="1">
      <alignment horizontal="right" indent="1"/>
    </xf>
    <xf numFmtId="10" fontId="84" fillId="0" borderId="45" xfId="107" applyNumberFormat="1" applyFont="1" applyFill="1" applyBorder="1" applyAlignment="1">
      <alignment horizontal="right" indent="1"/>
    </xf>
    <xf numFmtId="183" fontId="40" fillId="0" borderId="45" xfId="131" applyFont="1" applyFill="1" applyBorder="1"/>
    <xf numFmtId="170" fontId="113" fillId="0" borderId="62" xfId="154" applyNumberFormat="1" applyFont="1" applyBorder="1" applyAlignment="1">
      <alignment horizontal="right" indent="1"/>
    </xf>
    <xf numFmtId="3" fontId="83" fillId="0" borderId="49" xfId="154" applyNumberFormat="1" applyFont="1" applyBorder="1" applyAlignment="1">
      <alignment horizontal="right" indent="1"/>
    </xf>
    <xf numFmtId="3" fontId="83" fillId="0" borderId="0" xfId="154" applyNumberFormat="1" applyFont="1" applyFill="1" applyBorder="1" applyAlignment="1">
      <alignment horizontal="center"/>
    </xf>
    <xf numFmtId="3" fontId="113" fillId="0" borderId="0" xfId="154" applyNumberFormat="1" applyFont="1" applyFill="1" applyBorder="1" applyAlignment="1">
      <alignment horizontal="right" indent="1"/>
    </xf>
    <xf numFmtId="1" fontId="83" fillId="0" borderId="0" xfId="154" applyNumberFormat="1" applyFont="1" applyFill="1" applyBorder="1" applyAlignment="1">
      <alignment horizontal="center"/>
    </xf>
    <xf numFmtId="183" fontId="91" fillId="0" borderId="0" xfId="154" applyFont="1" applyFill="1" applyBorder="1" applyAlignment="1">
      <alignment horizontal="center"/>
    </xf>
    <xf numFmtId="0" fontId="83" fillId="0" borderId="0" xfId="154" applyNumberFormat="1" applyFont="1" applyFill="1" applyBorder="1" applyAlignment="1">
      <alignment horizontal="center" vertical="center"/>
    </xf>
    <xf numFmtId="1" fontId="83" fillId="0" borderId="0" xfId="143" applyNumberFormat="1" applyFont="1" applyFill="1" applyBorder="1" applyAlignment="1">
      <alignment horizontal="center"/>
    </xf>
    <xf numFmtId="3" fontId="90" fillId="43" borderId="0" xfId="143" applyNumberFormat="1" applyFont="1" applyFill="1" applyBorder="1" applyAlignment="1">
      <alignment horizontal="right" vertical="center" wrapText="1"/>
    </xf>
    <xf numFmtId="183" fontId="83" fillId="31" borderId="0" xfId="154" applyFont="1" applyFill="1" applyBorder="1" applyAlignment="1">
      <alignment horizontal="center"/>
    </xf>
    <xf numFmtId="17" fontId="84" fillId="31" borderId="0" xfId="131" applyNumberFormat="1" applyFont="1" applyFill="1" applyBorder="1" applyAlignment="1">
      <alignment horizontal="center"/>
    </xf>
    <xf numFmtId="174" fontId="84" fillId="31" borderId="0" xfId="107" applyNumberFormat="1" applyFont="1" applyFill="1" applyBorder="1"/>
    <xf numFmtId="0" fontId="134" fillId="0" borderId="0" xfId="7545" applyFont="1" applyBorder="1"/>
    <xf numFmtId="0" fontId="145" fillId="24" borderId="0" xfId="7537" applyFont="1" applyFill="1" applyBorder="1" applyAlignment="1">
      <alignment vertical="center"/>
    </xf>
    <xf numFmtId="0" fontId="139" fillId="0" borderId="0" xfId="7546" applyFont="1"/>
    <xf numFmtId="0" fontId="136" fillId="0" borderId="0" xfId="7539" applyFont="1" applyBorder="1"/>
    <xf numFmtId="49" fontId="145" fillId="24" borderId="0" xfId="7537" applyNumberFormat="1" applyFont="1" applyFill="1" applyBorder="1" applyAlignment="1">
      <alignment vertical="center"/>
    </xf>
    <xf numFmtId="0" fontId="180" fillId="0" borderId="0" xfId="7539" applyFont="1" applyBorder="1"/>
    <xf numFmtId="0" fontId="103" fillId="0" borderId="64" xfId="7541" applyFont="1" applyBorder="1" applyAlignment="1">
      <alignment horizontal="center" vertical="center" wrapText="1"/>
    </xf>
    <xf numFmtId="0" fontId="104" fillId="0" borderId="0" xfId="7546" applyFont="1"/>
    <xf numFmtId="0" fontId="98" fillId="0" borderId="64" xfId="7541" applyFont="1" applyBorder="1" applyAlignment="1">
      <alignment horizontal="center" vertical="center" wrapText="1"/>
    </xf>
    <xf numFmtId="180" fontId="110" fillId="0" borderId="0" xfId="7539" applyNumberFormat="1" applyFont="1" applyBorder="1"/>
    <xf numFmtId="0" fontId="84" fillId="0" borderId="64" xfId="7541" applyFont="1" applyBorder="1" applyAlignment="1">
      <alignment horizontal="center" vertical="center" wrapText="1"/>
    </xf>
    <xf numFmtId="0" fontId="84" fillId="32" borderId="66" xfId="7541" applyFont="1" applyFill="1" applyBorder="1" applyAlignment="1">
      <alignment horizontal="center" vertical="center" wrapText="1"/>
    </xf>
    <xf numFmtId="0" fontId="84" fillId="32" borderId="67" xfId="7541" applyFont="1" applyFill="1" applyBorder="1" applyAlignment="1">
      <alignment horizontal="center" vertical="center" wrapText="1"/>
    </xf>
    <xf numFmtId="0" fontId="84" fillId="32" borderId="68" xfId="7541" applyFont="1" applyFill="1" applyBorder="1" applyAlignment="1">
      <alignment horizontal="center" vertical="center" wrapText="1"/>
    </xf>
    <xf numFmtId="0" fontId="84" fillId="32" borderId="63" xfId="7541" applyFont="1" applyFill="1" applyBorder="1" applyAlignment="1">
      <alignment horizontal="center" vertical="center" wrapText="1"/>
    </xf>
    <xf numFmtId="184" fontId="98" fillId="32" borderId="69" xfId="7547" applyNumberFormat="1" applyFont="1" applyFill="1" applyBorder="1" applyAlignment="1">
      <alignment vertical="center"/>
    </xf>
    <xf numFmtId="184" fontId="89" fillId="0" borderId="64" xfId="7547" applyNumberFormat="1" applyFont="1" applyFill="1" applyBorder="1" applyAlignment="1">
      <alignment vertical="center"/>
    </xf>
    <xf numFmtId="184" fontId="98" fillId="32" borderId="70" xfId="7547" applyNumberFormat="1" applyFont="1" applyFill="1" applyBorder="1" applyAlignment="1">
      <alignment vertical="center"/>
    </xf>
    <xf numFmtId="0" fontId="93" fillId="0" borderId="71" xfId="7537" applyFont="1" applyBorder="1" applyAlignment="1">
      <alignment vertical="center"/>
    </xf>
    <xf numFmtId="0" fontId="93" fillId="0" borderId="72" xfId="7537" applyFont="1" applyBorder="1" applyAlignment="1">
      <alignment vertical="center"/>
    </xf>
    <xf numFmtId="184" fontId="141" fillId="0" borderId="73" xfId="7547" applyNumberFormat="1" applyFont="1" applyBorder="1" applyAlignment="1">
      <alignment vertical="center"/>
    </xf>
    <xf numFmtId="0" fontId="1" fillId="0" borderId="0" xfId="7546"/>
    <xf numFmtId="184" fontId="141" fillId="0" borderId="74" xfId="7547" applyNumberFormat="1" applyFont="1" applyBorder="1" applyAlignment="1">
      <alignment vertical="center"/>
    </xf>
    <xf numFmtId="0" fontId="93" fillId="0" borderId="75" xfId="7537" applyFont="1" applyBorder="1" applyAlignment="1">
      <alignment vertical="center"/>
    </xf>
    <xf numFmtId="0" fontId="93" fillId="0" borderId="76" xfId="7537" applyFont="1" applyBorder="1" applyAlignment="1">
      <alignment vertical="center"/>
    </xf>
    <xf numFmtId="184" fontId="141" fillId="0" borderId="77" xfId="7547" applyNumberFormat="1" applyFont="1" applyBorder="1" applyAlignment="1">
      <alignment vertical="center"/>
    </xf>
    <xf numFmtId="0" fontId="93" fillId="0" borderId="78" xfId="7537" applyFont="1" applyBorder="1" applyAlignment="1">
      <alignment vertical="center"/>
    </xf>
    <xf numFmtId="0" fontId="93" fillId="0" borderId="79" xfId="7537" applyFont="1" applyBorder="1" applyAlignment="1">
      <alignment vertical="center"/>
    </xf>
    <xf numFmtId="0" fontId="93" fillId="0" borderId="80" xfId="7537" applyFont="1" applyBorder="1" applyAlignment="1">
      <alignment vertical="center"/>
    </xf>
    <xf numFmtId="0" fontId="93" fillId="0" borderId="69" xfId="7537" applyFont="1" applyBorder="1" applyAlignment="1">
      <alignment vertical="center"/>
    </xf>
    <xf numFmtId="184" fontId="124" fillId="0" borderId="64" xfId="7547" applyNumberFormat="1" applyFont="1" applyFill="1" applyBorder="1" applyAlignment="1">
      <alignment vertical="center"/>
    </xf>
    <xf numFmtId="184" fontId="98" fillId="32" borderId="79" xfId="7547" applyNumberFormat="1" applyFont="1" applyFill="1" applyBorder="1" applyAlignment="1">
      <alignment vertical="center"/>
    </xf>
    <xf numFmtId="184" fontId="98" fillId="32" borderId="73" xfId="7547" applyNumberFormat="1" applyFont="1" applyFill="1" applyBorder="1" applyAlignment="1">
      <alignment vertical="center"/>
    </xf>
    <xf numFmtId="184" fontId="124" fillId="33" borderId="81" xfId="7546" applyNumberFormat="1" applyFont="1" applyFill="1" applyBorder="1" applyAlignment="1">
      <alignment vertical="center"/>
    </xf>
    <xf numFmtId="184" fontId="124" fillId="0" borderId="0" xfId="7546" applyNumberFormat="1" applyFont="1" applyAlignment="1">
      <alignment vertical="center"/>
    </xf>
    <xf numFmtId="49" fontId="1" fillId="0" borderId="0" xfId="7546" quotePrefix="1" applyNumberFormat="1"/>
    <xf numFmtId="184" fontId="1" fillId="0" borderId="0" xfId="7546" applyNumberFormat="1"/>
    <xf numFmtId="0" fontId="103" fillId="0" borderId="0" xfId="7541" applyFont="1" applyAlignment="1">
      <alignment horizontal="center" vertical="center" wrapText="1"/>
    </xf>
    <xf numFmtId="0" fontId="103" fillId="0" borderId="84" xfId="7541" applyFont="1" applyBorder="1" applyAlignment="1">
      <alignment horizontal="center" vertical="center" wrapText="1"/>
    </xf>
    <xf numFmtId="0" fontId="98" fillId="0" borderId="0" xfId="7541" applyFont="1" applyAlignment="1">
      <alignment horizontal="center" vertical="center" wrapText="1"/>
    </xf>
    <xf numFmtId="0" fontId="98" fillId="0" borderId="9" xfId="7541" applyFont="1" applyBorder="1" applyAlignment="1">
      <alignment horizontal="center" vertical="center" wrapText="1"/>
    </xf>
    <xf numFmtId="0" fontId="84" fillId="32" borderId="85" xfId="7541" applyFont="1" applyFill="1" applyBorder="1" applyAlignment="1">
      <alignment horizontal="center" vertical="center" wrapText="1"/>
    </xf>
    <xf numFmtId="0" fontId="84" fillId="32" borderId="86" xfId="7541" applyFont="1" applyFill="1" applyBorder="1" applyAlignment="1">
      <alignment horizontal="center" vertical="center" wrapText="1"/>
    </xf>
    <xf numFmtId="0" fontId="84" fillId="0" borderId="0" xfId="7541" applyFont="1" applyAlignment="1">
      <alignment horizontal="center" vertical="center" wrapText="1"/>
    </xf>
    <xf numFmtId="0" fontId="84" fillId="0" borderId="9" xfId="7541" applyFont="1" applyBorder="1" applyAlignment="1">
      <alignment horizontal="center" vertical="center" wrapText="1"/>
    </xf>
    <xf numFmtId="0" fontId="142" fillId="0" borderId="63" xfId="7546" applyFont="1" applyBorder="1" applyAlignment="1">
      <alignment horizontal="center" vertical="center"/>
    </xf>
    <xf numFmtId="0" fontId="1" fillId="0" borderId="63" xfId="7546" applyBorder="1"/>
    <xf numFmtId="3" fontId="185" fillId="0" borderId="63" xfId="7547" applyNumberFormat="1" applyFont="1" applyBorder="1" applyAlignment="1">
      <alignment vertical="center"/>
    </xf>
    <xf numFmtId="3" fontId="185" fillId="0" borderId="63" xfId="7547" applyNumberFormat="1" applyFont="1" applyBorder="1" applyAlignment="1">
      <alignment horizontal="right" vertical="center"/>
    </xf>
    <xf numFmtId="3" fontId="185" fillId="0" borderId="0" xfId="7547" applyNumberFormat="1" applyFont="1" applyFill="1" applyBorder="1" applyAlignment="1">
      <alignment vertical="center"/>
    </xf>
    <xf numFmtId="3" fontId="185" fillId="0" borderId="9" xfId="7547" applyNumberFormat="1" applyFont="1" applyFill="1" applyBorder="1" applyAlignment="1">
      <alignment vertical="center"/>
    </xf>
    <xf numFmtId="0" fontId="142" fillId="0" borderId="0" xfId="7546" applyFont="1"/>
    <xf numFmtId="0" fontId="1" fillId="0" borderId="63" xfId="7546" applyBorder="1" applyAlignment="1">
      <alignment horizontal="center" vertical="center"/>
    </xf>
    <xf numFmtId="3" fontId="1" fillId="0" borderId="0" xfId="7546" applyNumberFormat="1"/>
    <xf numFmtId="49" fontId="1" fillId="0" borderId="63" xfId="7546" applyNumberFormat="1" applyBorder="1" applyAlignment="1">
      <alignment horizontal="center" vertical="center"/>
    </xf>
    <xf numFmtId="0" fontId="186" fillId="0" borderId="0" xfId="7539" applyFont="1" applyBorder="1" applyAlignment="1">
      <alignment horizontal="left"/>
    </xf>
    <xf numFmtId="0" fontId="1" fillId="0" borderId="0" xfId="7546" applyAlignment="1">
      <alignment horizontal="center" vertical="center"/>
    </xf>
    <xf numFmtId="3" fontId="187" fillId="33" borderId="81" xfId="7546" applyNumberFormat="1" applyFont="1" applyFill="1" applyBorder="1"/>
    <xf numFmtId="3" fontId="187" fillId="31" borderId="0" xfId="7546" applyNumberFormat="1" applyFont="1" applyFill="1"/>
    <xf numFmtId="183" fontId="86" fillId="0" borderId="0" xfId="179" applyFont="1" applyFill="1"/>
    <xf numFmtId="183" fontId="139" fillId="0" borderId="0" xfId="7548" applyFont="1"/>
    <xf numFmtId="183" fontId="136" fillId="0" borderId="0" xfId="187" applyFont="1" applyBorder="1"/>
    <xf numFmtId="183" fontId="128" fillId="0" borderId="0" xfId="182" applyFont="1" applyAlignment="1">
      <alignment horizontal="center" vertical="center" wrapText="1"/>
    </xf>
    <xf numFmtId="183" fontId="128" fillId="0" borderId="45" xfId="181" applyFont="1" applyBorder="1" applyAlignment="1">
      <alignment vertical="center" wrapText="1"/>
    </xf>
    <xf numFmtId="183" fontId="84" fillId="33" borderId="45" xfId="181" applyFont="1" applyFill="1" applyBorder="1" applyAlignment="1">
      <alignment horizontal="center" vertical="center" wrapText="1"/>
    </xf>
    <xf numFmtId="183" fontId="128" fillId="0" borderId="45" xfId="181" applyFont="1" applyBorder="1" applyAlignment="1">
      <alignment horizontal="center" vertical="center" wrapText="1"/>
    </xf>
    <xf numFmtId="14" fontId="88" fillId="0" borderId="0" xfId="187" applyNumberFormat="1" applyFont="1"/>
    <xf numFmtId="3" fontId="45" fillId="0" borderId="0" xfId="187" applyNumberFormat="1"/>
    <xf numFmtId="14" fontId="88" fillId="0" borderId="0" xfId="7548" applyNumberFormat="1" applyFont="1"/>
    <xf numFmtId="183" fontId="1" fillId="0" borderId="0" xfId="7548"/>
    <xf numFmtId="49" fontId="163" fillId="0" borderId="0" xfId="139" applyNumberFormat="1" applyFont="1" applyAlignment="1">
      <alignment horizontal="center" vertical="center"/>
    </xf>
    <xf numFmtId="183" fontId="100" fillId="31" borderId="0" xfId="139" applyFont="1" applyFill="1" applyAlignment="1">
      <alignment horizontal="center" vertical="center" wrapText="1"/>
    </xf>
    <xf numFmtId="183" fontId="103" fillId="38" borderId="0" xfId="139" applyFont="1" applyFill="1" applyAlignment="1">
      <alignment horizontal="center" vertical="center" wrapText="1"/>
    </xf>
    <xf numFmtId="3" fontId="101" fillId="38" borderId="0" xfId="139" applyNumberFormat="1" applyFont="1" applyFill="1" applyAlignment="1">
      <alignment horizontal="center" vertical="center"/>
    </xf>
    <xf numFmtId="183" fontId="103" fillId="41" borderId="0" xfId="139" applyFont="1" applyFill="1" applyAlignment="1">
      <alignment horizontal="center" vertical="center" wrapText="1"/>
    </xf>
    <xf numFmtId="183" fontId="103" fillId="31" borderId="0" xfId="139" applyFont="1" applyFill="1" applyAlignment="1">
      <alignment horizontal="center" vertical="center" wrapText="1"/>
    </xf>
    <xf numFmtId="3" fontId="101" fillId="41" borderId="0" xfId="139" applyNumberFormat="1" applyFont="1" applyFill="1" applyAlignment="1">
      <alignment horizontal="center" vertical="center"/>
    </xf>
    <xf numFmtId="3" fontId="101" fillId="41" borderId="0" xfId="139" quotePrefix="1" applyNumberFormat="1" applyFont="1" applyFill="1" applyAlignment="1">
      <alignment horizontal="center" vertical="center"/>
    </xf>
    <xf numFmtId="10" fontId="101" fillId="41" borderId="0" xfId="185" quotePrefix="1" applyNumberFormat="1" applyFont="1" applyFill="1" applyAlignment="1">
      <alignment horizontal="center" vertical="top"/>
    </xf>
    <xf numFmtId="186" fontId="101" fillId="41" borderId="0" xfId="185" quotePrefix="1" applyNumberFormat="1" applyFont="1" applyFill="1" applyAlignment="1">
      <alignment horizontal="center" vertical="top"/>
    </xf>
    <xf numFmtId="183" fontId="103" fillId="39" borderId="0" xfId="139" applyFont="1" applyFill="1" applyAlignment="1">
      <alignment horizontal="center" vertical="center" wrapText="1"/>
    </xf>
    <xf numFmtId="3" fontId="101" fillId="39" borderId="0" xfId="139" quotePrefix="1" applyNumberFormat="1" applyFont="1" applyFill="1" applyAlignment="1">
      <alignment horizontal="center"/>
    </xf>
    <xf numFmtId="186" fontId="101" fillId="39" borderId="0" xfId="139" applyNumberFormat="1" applyFont="1" applyFill="1" applyAlignment="1">
      <alignment horizontal="center" vertical="top"/>
    </xf>
    <xf numFmtId="4" fontId="33" fillId="0" borderId="0" xfId="125" applyNumberFormat="1" applyFont="1" applyFill="1" applyBorder="1" applyAlignment="1"/>
    <xf numFmtId="183" fontId="83" fillId="0" borderId="0" xfId="0" applyFont="1" applyFill="1" applyBorder="1" applyAlignment="1"/>
    <xf numFmtId="0" fontId="83" fillId="0" borderId="0" xfId="154" applyNumberFormat="1" applyFont="1" applyFill="1" applyBorder="1" applyAlignment="1">
      <alignment horizontal="center" vertical="center"/>
    </xf>
    <xf numFmtId="183" fontId="176" fillId="0" borderId="52" xfId="0" applyFont="1" applyBorder="1" applyAlignment="1">
      <alignment horizontal="center" vertical="top" wrapText="1"/>
    </xf>
    <xf numFmtId="183" fontId="176" fillId="0" borderId="0" xfId="0" applyFont="1" applyBorder="1" applyAlignment="1">
      <alignment horizontal="center" vertical="top" wrapText="1"/>
    </xf>
    <xf numFmtId="183" fontId="112" fillId="0" borderId="0" xfId="154" applyFont="1" applyBorder="1" applyAlignment="1">
      <alignment horizontal="center" vertical="center" wrapText="1"/>
    </xf>
    <xf numFmtId="183" fontId="98" fillId="46" borderId="45" xfId="115" applyNumberFormat="1" applyFont="1" applyFill="1" applyBorder="1" applyAlignment="1" applyProtection="1">
      <alignment horizontal="center" vertical="center" wrapText="1"/>
    </xf>
    <xf numFmtId="183" fontId="113" fillId="46" borderId="45" xfId="154" applyNumberFormat="1" applyFont="1" applyFill="1" applyBorder="1" applyAlignment="1">
      <alignment horizontal="center" vertical="center" wrapText="1"/>
    </xf>
    <xf numFmtId="183" fontId="84" fillId="46" borderId="45" xfId="154" applyNumberFormat="1" applyFont="1" applyFill="1" applyBorder="1" applyAlignment="1">
      <alignment horizontal="center" vertical="center" wrapText="1"/>
    </xf>
    <xf numFmtId="183" fontId="84" fillId="0" borderId="45" xfId="154" applyFont="1" applyBorder="1" applyAlignment="1">
      <alignment horizontal="center" vertical="center" wrapText="1"/>
    </xf>
    <xf numFmtId="170" fontId="113" fillId="46" borderId="45" xfId="154" applyNumberFormat="1" applyFont="1" applyFill="1" applyBorder="1" applyAlignment="1">
      <alignment horizontal="center" vertical="center" wrapText="1"/>
    </xf>
    <xf numFmtId="49" fontId="164" fillId="24" borderId="0" xfId="190" applyNumberFormat="1" applyFont="1" applyFill="1" applyBorder="1" applyAlignment="1">
      <alignment horizontal="center" vertical="center"/>
    </xf>
    <xf numFmtId="170" fontId="84" fillId="46" borderId="47" xfId="154" applyNumberFormat="1" applyFont="1" applyFill="1" applyBorder="1" applyAlignment="1">
      <alignment horizontal="center" vertical="center" wrapText="1"/>
    </xf>
    <xf numFmtId="170" fontId="84" fillId="46" borderId="48" xfId="154" applyNumberFormat="1" applyFont="1" applyFill="1" applyBorder="1" applyAlignment="1">
      <alignment horizontal="center" vertical="center" wrapText="1"/>
    </xf>
    <xf numFmtId="3" fontId="167" fillId="33" borderId="45" xfId="3373" applyNumberFormat="1" applyFont="1" applyFill="1" applyBorder="1" applyAlignment="1">
      <alignment horizontal="center" vertical="center"/>
    </xf>
    <xf numFmtId="183" fontId="83" fillId="0" borderId="45" xfId="154" applyFont="1" applyFill="1" applyBorder="1" applyAlignment="1">
      <alignment horizontal="left" vertical="center" wrapText="1"/>
    </xf>
    <xf numFmtId="183" fontId="83" fillId="0" borderId="49" xfId="154" applyFont="1" applyFill="1" applyBorder="1" applyAlignment="1">
      <alignment horizontal="left" vertical="center" wrapText="1"/>
    </xf>
    <xf numFmtId="183" fontId="84" fillId="44" borderId="45" xfId="115" applyNumberFormat="1" applyFont="1" applyFill="1" applyBorder="1" applyAlignment="1" applyProtection="1">
      <alignment horizontal="center" vertical="center" wrapText="1"/>
    </xf>
    <xf numFmtId="183" fontId="84" fillId="44" borderId="45" xfId="154" applyNumberFormat="1" applyFont="1" applyFill="1" applyBorder="1" applyAlignment="1">
      <alignment horizontal="center" vertical="center" wrapText="1"/>
    </xf>
    <xf numFmtId="183" fontId="84" fillId="32" borderId="45" xfId="154" applyFont="1" applyFill="1" applyBorder="1" applyAlignment="1">
      <alignment horizontal="center" vertical="center" wrapText="1"/>
    </xf>
    <xf numFmtId="183" fontId="83" fillId="44" borderId="45" xfId="154" applyNumberFormat="1" applyFont="1" applyFill="1" applyBorder="1" applyAlignment="1">
      <alignment horizontal="center" vertical="center" wrapText="1"/>
    </xf>
    <xf numFmtId="183" fontId="109" fillId="24" borderId="0" xfId="190" applyFont="1" applyFill="1" applyBorder="1" applyAlignment="1">
      <alignment horizontal="center" vertical="center"/>
    </xf>
    <xf numFmtId="183" fontId="109" fillId="24" borderId="0" xfId="190" applyNumberFormat="1" applyFont="1" applyFill="1" applyBorder="1" applyAlignment="1">
      <alignment horizontal="center" vertical="center"/>
    </xf>
    <xf numFmtId="183" fontId="85" fillId="33" borderId="45" xfId="181" applyFont="1" applyFill="1" applyBorder="1" applyAlignment="1">
      <alignment horizontal="center" vertical="center" wrapText="1"/>
    </xf>
    <xf numFmtId="183" fontId="85" fillId="33" borderId="45" xfId="182" applyFont="1" applyFill="1" applyBorder="1" applyAlignment="1">
      <alignment horizontal="center" vertical="center" wrapText="1"/>
    </xf>
    <xf numFmtId="183" fontId="122" fillId="24" borderId="0" xfId="143" applyFont="1" applyFill="1" applyBorder="1" applyAlignment="1">
      <alignment horizontal="center" vertical="center" wrapText="1"/>
    </xf>
    <xf numFmtId="183" fontId="84" fillId="0" borderId="0" xfId="143" applyFont="1" applyBorder="1" applyAlignment="1">
      <alignment horizontal="left" wrapText="1"/>
    </xf>
    <xf numFmtId="183" fontId="121" fillId="0" borderId="0" xfId="131" applyFont="1" applyBorder="1" applyAlignment="1">
      <alignment wrapText="1"/>
    </xf>
    <xf numFmtId="183" fontId="112" fillId="24" borderId="0" xfId="143" applyFont="1" applyFill="1" applyBorder="1" applyAlignment="1">
      <alignment horizontal="center" vertical="center"/>
    </xf>
    <xf numFmtId="183" fontId="84" fillId="25" borderId="45" xfId="143" applyFont="1" applyFill="1" applyBorder="1" applyAlignment="1">
      <alignment horizontal="center" vertical="center"/>
    </xf>
    <xf numFmtId="183" fontId="83" fillId="0" borderId="53" xfId="143" applyFont="1" applyBorder="1" applyAlignment="1">
      <alignment horizontal="center" vertical="center"/>
    </xf>
    <xf numFmtId="183" fontId="84" fillId="25" borderId="45" xfId="143" applyNumberFormat="1" applyFont="1" applyFill="1" applyBorder="1" applyAlignment="1">
      <alignment horizontal="center" vertical="center" wrapText="1"/>
    </xf>
    <xf numFmtId="183" fontId="83" fillId="0" borderId="53" xfId="143" applyNumberFormat="1" applyFont="1" applyBorder="1" applyAlignment="1">
      <alignment horizontal="center" vertical="center" wrapText="1"/>
    </xf>
    <xf numFmtId="183" fontId="116" fillId="25" borderId="45" xfId="0" applyFont="1" applyFill="1" applyBorder="1" applyAlignment="1">
      <alignment horizontal="center" vertical="center"/>
    </xf>
    <xf numFmtId="183" fontId="112" fillId="24" borderId="0" xfId="0" applyFont="1" applyFill="1" applyBorder="1" applyAlignment="1">
      <alignment horizontal="center" vertical="center" wrapText="1"/>
    </xf>
    <xf numFmtId="183" fontId="143" fillId="24" borderId="0" xfId="0" applyFont="1" applyFill="1" applyBorder="1" applyAlignment="1">
      <alignment horizontal="center" vertical="center" wrapText="1"/>
    </xf>
    <xf numFmtId="183" fontId="143" fillId="24" borderId="0" xfId="0" applyFont="1" applyFill="1" applyBorder="1" applyAlignment="1">
      <alignment wrapText="1"/>
    </xf>
    <xf numFmtId="3" fontId="84" fillId="33" borderId="45" xfId="0" applyNumberFormat="1" applyFont="1" applyFill="1" applyBorder="1" applyAlignment="1">
      <alignment horizontal="center" vertical="center" wrapText="1"/>
    </xf>
    <xf numFmtId="3" fontId="84" fillId="25" borderId="45" xfId="0" applyNumberFormat="1" applyFont="1" applyFill="1" applyBorder="1" applyAlignment="1">
      <alignment horizontal="center" vertical="center" wrapText="1"/>
    </xf>
    <xf numFmtId="3" fontId="84" fillId="25" borderId="45" xfId="0" applyNumberFormat="1" applyFont="1" applyFill="1" applyBorder="1" applyAlignment="1">
      <alignment horizontal="center" vertical="center"/>
    </xf>
    <xf numFmtId="183" fontId="112" fillId="24" borderId="0" xfId="0" applyFont="1" applyFill="1" applyBorder="1" applyAlignment="1">
      <alignment horizontal="center" vertical="top"/>
    </xf>
    <xf numFmtId="3" fontId="133" fillId="33" borderId="45" xfId="0" applyNumberFormat="1" applyFont="1" applyFill="1" applyBorder="1" applyAlignment="1">
      <alignment horizontal="center" vertical="center" wrapText="1"/>
    </xf>
    <xf numFmtId="183" fontId="112" fillId="24" borderId="0" xfId="0" applyFont="1" applyFill="1" applyBorder="1" applyAlignment="1">
      <alignment horizontal="center" vertical="center"/>
    </xf>
    <xf numFmtId="183" fontId="143" fillId="24" borderId="0" xfId="0" applyFont="1" applyFill="1" applyBorder="1" applyAlignment="1">
      <alignment horizontal="center" vertical="center"/>
    </xf>
    <xf numFmtId="49" fontId="116" fillId="28" borderId="45" xfId="0" applyNumberFormat="1" applyFont="1" applyFill="1" applyBorder="1" applyAlignment="1" applyProtection="1">
      <alignment horizontal="center" vertical="center" wrapText="1"/>
    </xf>
    <xf numFmtId="49" fontId="84" fillId="0" borderId="45" xfId="0" applyNumberFormat="1" applyFont="1" applyBorder="1" applyAlignment="1">
      <alignment horizontal="center" vertical="center" wrapText="1"/>
    </xf>
    <xf numFmtId="183" fontId="114" fillId="37" borderId="45" xfId="0" applyNumberFormat="1" applyFont="1" applyFill="1" applyBorder="1" applyAlignment="1" applyProtection="1">
      <alignment horizontal="center" vertical="center" wrapText="1"/>
    </xf>
    <xf numFmtId="3" fontId="116" fillId="28" borderId="45" xfId="0" applyNumberFormat="1" applyFont="1" applyFill="1" applyBorder="1" applyAlignment="1" applyProtection="1">
      <alignment horizontal="center" vertical="center" wrapText="1"/>
    </xf>
    <xf numFmtId="183" fontId="83" fillId="0" borderId="45" xfId="0" applyFont="1" applyBorder="1" applyAlignment="1">
      <alignment horizontal="center" vertical="center" wrapText="1"/>
    </xf>
    <xf numFmtId="183" fontId="112" fillId="24" borderId="0" xfId="153" applyFont="1" applyFill="1" applyBorder="1" applyAlignment="1">
      <alignment horizontal="center" vertical="center" wrapText="1"/>
    </xf>
    <xf numFmtId="183" fontId="143" fillId="0" borderId="0" xfId="153" applyFont="1" applyBorder="1" applyAlignment="1">
      <alignment horizontal="center" vertical="center" wrapText="1"/>
    </xf>
    <xf numFmtId="183" fontId="143" fillId="0" borderId="0" xfId="0" applyFont="1" applyAlignment="1">
      <alignment vertical="center"/>
    </xf>
    <xf numFmtId="183" fontId="112" fillId="24" borderId="0" xfId="153" applyFont="1" applyFill="1" applyBorder="1" applyAlignment="1">
      <alignment horizontal="center" vertical="top" wrapText="1"/>
    </xf>
    <xf numFmtId="183" fontId="143" fillId="0" borderId="0" xfId="153" applyFont="1" applyBorder="1" applyAlignment="1">
      <alignment horizontal="center" vertical="top" wrapText="1"/>
    </xf>
    <xf numFmtId="183" fontId="143" fillId="0" borderId="0" xfId="0" applyFont="1" applyBorder="1" applyAlignment="1">
      <alignment vertical="top"/>
    </xf>
    <xf numFmtId="183" fontId="84" fillId="25" borderId="45" xfId="0" applyNumberFormat="1" applyFont="1" applyFill="1" applyBorder="1" applyAlignment="1">
      <alignment horizontal="center" vertical="center"/>
    </xf>
    <xf numFmtId="183" fontId="83" fillId="0" borderId="45" xfId="0" applyFont="1" applyBorder="1" applyAlignment="1">
      <alignment horizontal="center" vertical="center"/>
    </xf>
    <xf numFmtId="183" fontId="83" fillId="0" borderId="53" xfId="0" applyFont="1" applyBorder="1" applyAlignment="1">
      <alignment horizontal="center" vertical="center"/>
    </xf>
    <xf numFmtId="183" fontId="84" fillId="25" borderId="45" xfId="0" applyNumberFormat="1" applyFont="1" applyFill="1" applyBorder="1" applyAlignment="1">
      <alignment horizontal="center" vertical="center" wrapText="1"/>
    </xf>
    <xf numFmtId="183" fontId="83" fillId="0" borderId="45" xfId="0" applyNumberFormat="1" applyFont="1" applyBorder="1" applyAlignment="1">
      <alignment horizontal="center" vertical="center" wrapText="1"/>
    </xf>
    <xf numFmtId="183" fontId="83" fillId="0" borderId="53" xfId="0" applyNumberFormat="1" applyFont="1" applyBorder="1" applyAlignment="1">
      <alignment horizontal="center" vertical="center"/>
    </xf>
    <xf numFmtId="183" fontId="143" fillId="24" borderId="0" xfId="143" applyFont="1" applyFill="1" applyBorder="1" applyAlignment="1">
      <alignment horizontal="center" vertical="center"/>
    </xf>
    <xf numFmtId="3" fontId="116" fillId="28" borderId="45" xfId="143" applyNumberFormat="1" applyFont="1" applyFill="1" applyBorder="1" applyAlignment="1" applyProtection="1">
      <alignment horizontal="center" vertical="center" wrapText="1"/>
    </xf>
    <xf numFmtId="183" fontId="83" fillId="0" borderId="45" xfId="143" applyFont="1" applyBorder="1" applyAlignment="1">
      <alignment horizontal="center" vertical="center" wrapText="1"/>
    </xf>
    <xf numFmtId="183" fontId="114" fillId="37" borderId="45" xfId="143" applyNumberFormat="1" applyFont="1" applyFill="1" applyBorder="1" applyAlignment="1" applyProtection="1">
      <alignment horizontal="center" vertical="center" wrapText="1"/>
    </xf>
    <xf numFmtId="183" fontId="83" fillId="0" borderId="45" xfId="0" applyNumberFormat="1" applyFont="1" applyBorder="1" applyAlignment="1">
      <alignment horizontal="center" vertical="center"/>
    </xf>
    <xf numFmtId="3" fontId="116" fillId="37" borderId="45" xfId="0" applyNumberFormat="1" applyFont="1" applyFill="1" applyBorder="1" applyAlignment="1" applyProtection="1">
      <alignment horizontal="center" vertical="center" wrapText="1"/>
    </xf>
    <xf numFmtId="183" fontId="83" fillId="33" borderId="45" xfId="0" applyFont="1" applyFill="1" applyBorder="1" applyAlignment="1">
      <alignment horizontal="center" vertical="center" wrapText="1"/>
    </xf>
    <xf numFmtId="183" fontId="115" fillId="0" borderId="0" xfId="0" applyFont="1" applyAlignment="1">
      <alignment horizontal="center"/>
    </xf>
    <xf numFmtId="183" fontId="83" fillId="24" borderId="0" xfId="0" applyFont="1" applyFill="1" applyAlignment="1">
      <alignment horizontal="left" wrapText="1"/>
    </xf>
    <xf numFmtId="183" fontId="83" fillId="0" borderId="0" xfId="0" applyFont="1" applyAlignment="1">
      <alignment horizontal="left" wrapText="1"/>
    </xf>
    <xf numFmtId="183" fontId="85" fillId="24" borderId="0" xfId="0" applyFont="1" applyFill="1" applyBorder="1" applyAlignment="1">
      <alignment horizontal="center" vertical="center"/>
    </xf>
    <xf numFmtId="183" fontId="83" fillId="0" borderId="0" xfId="0" applyFont="1" applyBorder="1" applyAlignment="1">
      <alignment horizontal="center" vertical="center"/>
    </xf>
    <xf numFmtId="183" fontId="84" fillId="25" borderId="53" xfId="0" applyNumberFormat="1" applyFont="1" applyFill="1" applyBorder="1" applyAlignment="1">
      <alignment horizontal="center" vertical="center" wrapText="1"/>
    </xf>
    <xf numFmtId="183" fontId="84" fillId="25" borderId="53" xfId="0" applyNumberFormat="1" applyFont="1" applyFill="1" applyBorder="1" applyAlignment="1">
      <alignment horizontal="center" vertical="center"/>
    </xf>
    <xf numFmtId="3" fontId="84" fillId="33" borderId="45" xfId="0" applyNumberFormat="1" applyFont="1" applyFill="1" applyBorder="1" applyAlignment="1">
      <alignment horizontal="center"/>
    </xf>
    <xf numFmtId="183" fontId="83" fillId="24" borderId="0" xfId="0" applyFont="1" applyFill="1" applyBorder="1" applyAlignment="1">
      <alignment horizontal="left" wrapText="1"/>
    </xf>
    <xf numFmtId="183" fontId="83" fillId="0" borderId="0" xfId="0" applyFont="1" applyBorder="1" applyAlignment="1">
      <alignment horizontal="left" wrapText="1"/>
    </xf>
    <xf numFmtId="183" fontId="84" fillId="33" borderId="45" xfId="0" applyNumberFormat="1" applyFont="1" applyFill="1" applyBorder="1" applyAlignment="1">
      <alignment horizontal="center" vertical="center" wrapText="1"/>
    </xf>
    <xf numFmtId="183" fontId="112" fillId="24" borderId="0" xfId="0" applyFont="1" applyFill="1" applyBorder="1" applyAlignment="1">
      <alignment horizontal="center"/>
    </xf>
    <xf numFmtId="183" fontId="143" fillId="24" borderId="0" xfId="0" applyFont="1" applyFill="1" applyBorder="1" applyAlignment="1">
      <alignment horizontal="center"/>
    </xf>
    <xf numFmtId="183" fontId="84" fillId="33" borderId="45" xfId="0" applyFont="1" applyFill="1" applyBorder="1" applyAlignment="1">
      <alignment horizontal="center" vertical="center"/>
    </xf>
    <xf numFmtId="178" fontId="84" fillId="33" borderId="45" xfId="0" applyNumberFormat="1" applyFont="1" applyFill="1" applyBorder="1" applyAlignment="1">
      <alignment horizontal="center" vertical="center" wrapText="1"/>
    </xf>
    <xf numFmtId="178" fontId="84" fillId="33" borderId="53" xfId="0" applyNumberFormat="1" applyFont="1" applyFill="1" applyBorder="1" applyAlignment="1">
      <alignment horizontal="center" vertical="center" wrapText="1"/>
    </xf>
    <xf numFmtId="183" fontId="84" fillId="33" borderId="53" xfId="0" applyNumberFormat="1" applyFont="1" applyFill="1" applyBorder="1" applyAlignment="1">
      <alignment horizontal="center" vertical="center" wrapText="1"/>
    </xf>
    <xf numFmtId="183" fontId="120" fillId="30" borderId="45" xfId="190" applyFont="1" applyFill="1" applyBorder="1" applyAlignment="1">
      <alignment horizontal="left" vertical="center"/>
    </xf>
    <xf numFmtId="183" fontId="112" fillId="24" borderId="0" xfId="190" applyFont="1" applyFill="1" applyBorder="1" applyAlignment="1">
      <alignment horizontal="left" vertical="center"/>
    </xf>
    <xf numFmtId="183" fontId="122" fillId="24" borderId="0" xfId="143" applyFont="1" applyFill="1" applyBorder="1" applyAlignment="1">
      <alignment horizontal="center" vertical="center"/>
    </xf>
    <xf numFmtId="183" fontId="146" fillId="0" borderId="45" xfId="153" applyFont="1" applyBorder="1" applyAlignment="1">
      <alignment horizontal="center" vertical="top" wrapText="1"/>
    </xf>
    <xf numFmtId="183" fontId="146" fillId="0" borderId="45" xfId="0" applyFont="1" applyBorder="1" applyAlignment="1">
      <alignment horizontal="center" vertical="top"/>
    </xf>
    <xf numFmtId="183" fontId="88" fillId="33" borderId="45" xfId="117" applyFont="1" applyFill="1" applyBorder="1" applyAlignment="1">
      <alignment horizontal="center" vertical="center"/>
    </xf>
    <xf numFmtId="188" fontId="88" fillId="33" borderId="45" xfId="117" applyNumberFormat="1" applyFont="1" applyFill="1" applyBorder="1" applyAlignment="1">
      <alignment horizontal="center" vertical="center"/>
    </xf>
    <xf numFmtId="183" fontId="88" fillId="33" borderId="45" xfId="117" applyFont="1" applyFill="1" applyBorder="1" applyAlignment="1">
      <alignment horizontal="center" vertical="center" wrapText="1"/>
    </xf>
    <xf numFmtId="183" fontId="31" fillId="33" borderId="45" xfId="117" applyFont="1" applyFill="1" applyBorder="1" applyAlignment="1">
      <alignment horizontal="center" vertical="center" wrapText="1"/>
    </xf>
    <xf numFmtId="0" fontId="84" fillId="32" borderId="63" xfId="7541" applyFont="1" applyFill="1" applyBorder="1" applyAlignment="1">
      <alignment horizontal="center" vertical="center" wrapText="1"/>
    </xf>
    <xf numFmtId="0" fontId="85" fillId="32" borderId="35" xfId="7541" applyFont="1" applyFill="1" applyBorder="1" applyAlignment="1">
      <alignment horizontal="center" vertical="center" wrapText="1"/>
    </xf>
    <xf numFmtId="0" fontId="85" fillId="32" borderId="66" xfId="7541" applyFont="1" applyFill="1" applyBorder="1" applyAlignment="1">
      <alignment horizontal="center" vertical="center" wrapText="1"/>
    </xf>
    <xf numFmtId="3" fontId="182" fillId="54" borderId="81" xfId="7546" applyNumberFormat="1" applyFont="1" applyFill="1" applyBorder="1" applyAlignment="1">
      <alignment horizontal="center" vertical="center"/>
    </xf>
    <xf numFmtId="0" fontId="84" fillId="32" borderId="66" xfId="7541" applyFont="1" applyFill="1" applyBorder="1" applyAlignment="1">
      <alignment horizontal="center" vertical="center" wrapText="1"/>
    </xf>
    <xf numFmtId="0" fontId="145" fillId="24" borderId="0" xfId="7537" applyFont="1" applyFill="1" applyBorder="1" applyAlignment="1">
      <alignment horizontal="left" vertical="center" wrapText="1"/>
    </xf>
    <xf numFmtId="0" fontId="181" fillId="33" borderId="45" xfId="7540" applyFont="1" applyFill="1" applyBorder="1" applyAlignment="1">
      <alignment horizontal="center" vertical="center" wrapText="1"/>
    </xf>
    <xf numFmtId="0" fontId="182" fillId="33" borderId="35" xfId="7541" applyFont="1" applyFill="1" applyBorder="1" applyAlignment="1">
      <alignment horizontal="center" vertical="center" wrapText="1"/>
    </xf>
    <xf numFmtId="0" fontId="182" fillId="33" borderId="83" xfId="7541" applyFont="1" applyFill="1" applyBorder="1" applyAlignment="1">
      <alignment horizontal="center" vertical="center" wrapText="1"/>
    </xf>
    <xf numFmtId="0" fontId="182" fillId="33" borderId="85" xfId="7541" applyFont="1" applyFill="1" applyBorder="1" applyAlignment="1">
      <alignment horizontal="center" vertical="center" wrapText="1"/>
    </xf>
    <xf numFmtId="0" fontId="182" fillId="33" borderId="65" xfId="7541" applyFont="1" applyFill="1" applyBorder="1" applyAlignment="1">
      <alignment horizontal="center" vertical="center" wrapText="1"/>
    </xf>
    <xf numFmtId="0" fontId="182" fillId="33" borderId="63" xfId="7541" applyFont="1" applyFill="1" applyBorder="1" applyAlignment="1">
      <alignment horizontal="center" vertical="center" wrapText="1"/>
    </xf>
    <xf numFmtId="0" fontId="84" fillId="32" borderId="35" xfId="7541" applyFont="1" applyFill="1" applyBorder="1" applyAlignment="1">
      <alignment horizontal="center" vertical="center" wrapText="1"/>
    </xf>
    <xf numFmtId="0" fontId="84" fillId="32" borderId="85" xfId="7541" applyFont="1" applyFill="1" applyBorder="1" applyAlignment="1">
      <alignment horizontal="center" vertical="center" wrapText="1"/>
    </xf>
    <xf numFmtId="0" fontId="85" fillId="32" borderId="85" xfId="7541" applyFont="1" applyFill="1" applyBorder="1" applyAlignment="1">
      <alignment horizontal="center" vertical="center" wrapText="1"/>
    </xf>
    <xf numFmtId="0" fontId="145" fillId="24" borderId="0" xfId="7537" applyFont="1" applyFill="1" applyBorder="1" applyAlignment="1">
      <alignment horizontal="center" vertical="center" wrapText="1"/>
    </xf>
    <xf numFmtId="0" fontId="145" fillId="24" borderId="82" xfId="7537" applyFont="1" applyFill="1" applyBorder="1" applyAlignment="1">
      <alignment horizontal="center" vertical="center" wrapText="1"/>
    </xf>
    <xf numFmtId="0" fontId="184" fillId="33" borderId="45" xfId="7537" applyFont="1" applyFill="1" applyBorder="1" applyAlignment="1">
      <alignment horizontal="center" vertical="center" wrapText="1"/>
    </xf>
    <xf numFmtId="183" fontId="128" fillId="33" borderId="49" xfId="181" applyFont="1" applyFill="1" applyBorder="1" applyAlignment="1">
      <alignment horizontal="center" vertical="center" wrapText="1"/>
    </xf>
    <xf numFmtId="183" fontId="128" fillId="33" borderId="87" xfId="181" applyFont="1" applyFill="1" applyBorder="1" applyAlignment="1">
      <alignment horizontal="center" vertical="center" wrapText="1"/>
    </xf>
    <xf numFmtId="183" fontId="128" fillId="33" borderId="55" xfId="181" applyFont="1" applyFill="1" applyBorder="1" applyAlignment="1">
      <alignment horizontal="center" vertical="center" wrapText="1"/>
    </xf>
    <xf numFmtId="183" fontId="109" fillId="24" borderId="0" xfId="190" applyFont="1" applyFill="1" applyBorder="1" applyAlignment="1">
      <alignment horizontal="center" wrapText="1"/>
    </xf>
    <xf numFmtId="183" fontId="128" fillId="55" borderId="0" xfId="182" applyFont="1" applyFill="1" applyAlignment="1">
      <alignment horizontal="center" vertical="center" wrapText="1"/>
    </xf>
    <xf numFmtId="183" fontId="128" fillId="33" borderId="45" xfId="182" applyFont="1" applyFill="1" applyBorder="1" applyAlignment="1">
      <alignment horizontal="center" vertical="center" wrapText="1"/>
    </xf>
    <xf numFmtId="183" fontId="93" fillId="0" borderId="0" xfId="131" applyFont="1" applyBorder="1" applyAlignment="1">
      <alignment wrapText="1"/>
    </xf>
    <xf numFmtId="183" fontId="83" fillId="0" borderId="0" xfId="143" applyFont="1" applyBorder="1" applyAlignment="1">
      <alignment wrapText="1"/>
    </xf>
    <xf numFmtId="183" fontId="112" fillId="0" borderId="0" xfId="131" applyFont="1" applyBorder="1" applyAlignment="1">
      <alignment horizontal="center" wrapText="1" readingOrder="1"/>
    </xf>
    <xf numFmtId="183" fontId="112" fillId="26" borderId="0" xfId="131" applyFont="1" applyFill="1" applyBorder="1" applyAlignment="1">
      <alignment horizontal="center" wrapText="1" readingOrder="1"/>
    </xf>
    <xf numFmtId="183" fontId="93" fillId="0" borderId="45" xfId="131" applyFont="1" applyBorder="1" applyAlignment="1">
      <alignment wrapText="1"/>
    </xf>
    <xf numFmtId="183" fontId="83" fillId="0" borderId="45" xfId="143" applyFont="1" applyBorder="1" applyAlignment="1"/>
    <xf numFmtId="183" fontId="84" fillId="40" borderId="45" xfId="131" applyFont="1" applyFill="1" applyBorder="1" applyAlignment="1">
      <alignment horizontal="center" vertical="center" wrapText="1"/>
    </xf>
    <xf numFmtId="183" fontId="84" fillId="40" borderId="45" xfId="131" applyFont="1" applyFill="1" applyBorder="1" applyAlignment="1">
      <alignment horizontal="center" vertical="center"/>
    </xf>
    <xf numFmtId="3" fontId="120" fillId="40" borderId="45" xfId="131" applyNumberFormat="1" applyFont="1" applyFill="1" applyBorder="1" applyAlignment="1">
      <alignment horizontal="center" vertical="center" wrapText="1"/>
    </xf>
    <xf numFmtId="183" fontId="83" fillId="33" borderId="45" xfId="143" applyFont="1" applyFill="1" applyBorder="1" applyAlignment="1">
      <alignment horizontal="center" vertical="center" wrapText="1"/>
    </xf>
    <xf numFmtId="183" fontId="117" fillId="33" borderId="53" xfId="0" applyFont="1" applyFill="1" applyBorder="1" applyAlignment="1">
      <alignment horizontal="center" vertical="center"/>
    </xf>
    <xf numFmtId="183" fontId="179" fillId="53" borderId="54" xfId="0" applyFont="1" applyFill="1" applyBorder="1" applyAlignment="1">
      <alignment horizontal="right" vertical="center" indent="1"/>
    </xf>
  </cellXfs>
  <cellStyles count="75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4 7" xfId="7542" xr:uid="{3D74102B-9E21-4ED0-BA3D-C014946671BB}"/>
    <cellStyle name="Millares 3 2 4 8" xfId="7547" xr:uid="{BF4E9025-CDA2-4DD6-8C5A-522D8B13C6F0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2 2" xfId="7539" xr:uid="{88F31001-81B5-4E06-8BCB-63096E731D2E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11" xfId="7548" xr:uid="{36227EE3-CEBC-41B1-9B0B-47C7362CC1F8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4 7" xfId="7538" xr:uid="{FE132425-3481-45F7-8FE5-A18D0E74BF8C}"/>
    <cellStyle name="Normal 17 2 4 8" xfId="7546" xr:uid="{F5B2802E-4F4D-41F6-BE4F-56B659A7A088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 9 2" xfId="7541" xr:uid="{BE016ABE-753A-4F77-A3AB-F0345CC50104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11" xfId="7532" xr:uid="{37591ACC-62D2-4999-99D7-1C6193CCC600}"/>
    <cellStyle name="Normal 3 12" xfId="7534" xr:uid="{56957761-C89B-4A99-B3E2-175C05450102}"/>
    <cellStyle name="Normal 3 13" xfId="7536" xr:uid="{554FDDD7-B807-4367-A8AB-3EB5B5A587D1}"/>
    <cellStyle name="Normal 3 2" xfId="142" xr:uid="{00000000-0005-0000-0000-0000BC090000}"/>
    <cellStyle name="Normal 3 2 2" xfId="182" xr:uid="{00000000-0005-0000-0000-0000BD090000}"/>
    <cellStyle name="Normal 3 2 2 2" xfId="7540" xr:uid="{F3995F11-8B63-41DB-8B34-B457103C86ED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38" xfId="7531" xr:uid="{6893983D-06B3-4988-AD14-8F24E6B6212D}"/>
    <cellStyle name="Normal 39" xfId="7533" xr:uid="{ABB59799-652F-4782-86B3-71959B698446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4 7" xfId="7544" xr:uid="{85C2B224-D6F5-4D75-BC08-21B9DEBA8812}"/>
    <cellStyle name="Normal 40" xfId="7535" xr:uid="{6F480736-9DB9-4B86-BB2F-350B06568732}"/>
    <cellStyle name="Normal 41" xfId="7543" xr:uid="{CEF55B07-759A-45AC-B75F-274F57318DF8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4 2" xfId="7537" xr:uid="{9D340240-168A-41E1-82E8-C021250CFF2F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afiliaultimo FIN DE MES 2" xfId="7545" xr:uid="{8F4B05F9-EC5F-4413-AB0D-7A32976565C5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2FD8D"/>
      <color rgb="FFC00000"/>
      <color rgb="FFE4DFEC"/>
      <color rgb="FFFFC611"/>
      <color rgb="FFCCECFF"/>
      <color rgb="FF9B3937"/>
      <color rgb="FF7F7649"/>
      <color rgb="FF722A28"/>
      <color rgb="FF585232"/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2B-4429-B256-083BAA6E7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0.53000353551923474</c:v>
                </c:pt>
                <c:pt idx="1">
                  <c:v>0.88006434014615154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429-B256-083BAA6E7507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2B-4429-B256-083BAA6E7507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B-4429-B256-083BAA6E750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0.46999646448076526</c:v>
                </c:pt>
                <c:pt idx="1">
                  <c:v>0.11993565985384851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2B-4429-B256-083BAA6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826368"/>
        <c:axId val="210827904"/>
      </c:barChart>
      <c:catAx>
        <c:axId val="2108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827904"/>
        <c:crosses val="autoZero"/>
        <c:auto val="1"/>
        <c:lblAlgn val="ctr"/>
        <c:lblOffset val="100"/>
        <c:noMultiLvlLbl val="0"/>
      </c:catAx>
      <c:valAx>
        <c:axId val="2108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08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2-478C-9098-6D284B3C233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2-478C-9098-6D284B3C23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1.0671959810543683</c:v>
                </c:pt>
                <c:pt idx="1">
                  <c:v>5.011112585274077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302-478C-9098-6D284B3C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55904"/>
        <c:axId val="211361792"/>
      </c:barChart>
      <c:catAx>
        <c:axId val="21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11361792"/>
        <c:crosses val="autoZero"/>
        <c:auto val="1"/>
        <c:lblAlgn val="ctr"/>
        <c:lblOffset val="300"/>
        <c:noMultiLvlLbl val="0"/>
      </c:catAx>
      <c:valAx>
        <c:axId val="21136179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11355904"/>
        <c:crosses val="autoZero"/>
        <c:crossBetween val="between"/>
      </c:valAx>
      <c:spPr>
        <a:noFill/>
        <a:ln w="127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17761897.379999999</c:v>
                </c:pt>
                <c:pt idx="1">
                  <c:v>17592190.68</c:v>
                </c:pt>
                <c:pt idx="2">
                  <c:v>16996510.359999999</c:v>
                </c:pt>
                <c:pt idx="3">
                  <c:v>16367012.59</c:v>
                </c:pt>
                <c:pt idx="4">
                  <c:v>16628373.23</c:v>
                </c:pt>
                <c:pt idx="5">
                  <c:v>17221310.399999999</c:v>
                </c:pt>
                <c:pt idx="6">
                  <c:v>17661839.559999995</c:v>
                </c:pt>
                <c:pt idx="7">
                  <c:v>18345414.190000001</c:v>
                </c:pt>
                <c:pt idx="8">
                  <c:v>18915667.809999999</c:v>
                </c:pt>
                <c:pt idx="9">
                  <c:v>19442113.454545431</c:v>
                </c:pt>
                <c:pt idx="10">
                  <c:v>18556129</c:v>
                </c:pt>
                <c:pt idx="11">
                  <c:v>19267221</c:v>
                </c:pt>
                <c:pt idx="12">
                  <c:v>20232723.136363596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113237.27999999747</c:v>
                </c:pt>
                <c:pt idx="1">
                  <c:v>117989.89999999851</c:v>
                </c:pt>
                <c:pt idx="2">
                  <c:v>77431.14999999851</c:v>
                </c:pt>
                <c:pt idx="3">
                  <c:v>134660.27999999933</c:v>
                </c:pt>
                <c:pt idx="4">
                  <c:v>198320.28000000119</c:v>
                </c:pt>
                <c:pt idx="5">
                  <c:v>213014.5</c:v>
                </c:pt>
                <c:pt idx="6">
                  <c:v>198003.92999999598</c:v>
                </c:pt>
                <c:pt idx="7">
                  <c:v>223191.89000000432</c:v>
                </c:pt>
                <c:pt idx="8">
                  <c:v>237206.95999999717</c:v>
                </c:pt>
                <c:pt idx="9">
                  <c:v>211751.70454542711</c:v>
                </c:pt>
                <c:pt idx="10">
                  <c:v>97462</c:v>
                </c:pt>
                <c:pt idx="11">
                  <c:v>211923</c:v>
                </c:pt>
                <c:pt idx="12">
                  <c:v>213642.82057414949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44287</c:v>
                </c:pt>
                <c:pt idx="1">
                  <c:v>44652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0.13279251430114211</c:v>
                </c:pt>
                <c:pt idx="1">
                  <c:v>0.13516885812439403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44287</c:v>
                </c:pt>
                <c:pt idx="1">
                  <c:v>44652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0.60958652168319505</c:v>
                </c:pt>
                <c:pt idx="1">
                  <c:v>0.60633574529769452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44287</c:v>
                </c:pt>
                <c:pt idx="1">
                  <c:v>44652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0.2576213264139422</c:v>
                </c:pt>
                <c:pt idx="1">
                  <c:v>0.25849539657791143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247274</xdr:colOff>
      <xdr:row>28</xdr:row>
      <xdr:rowOff>13549</xdr:rowOff>
    </xdr:from>
    <xdr:to>
      <xdr:col>4</xdr:col>
      <xdr:colOff>229147</xdr:colOff>
      <xdr:row>41</xdr:row>
      <xdr:rowOff>152696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274" y="4593487"/>
          <a:ext cx="3458498" cy="22028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245745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136061</xdr:colOff>
      <xdr:row>24</xdr:row>
      <xdr:rowOff>262617</xdr:rowOff>
    </xdr:from>
    <xdr:to>
      <xdr:col>15</xdr:col>
      <xdr:colOff>1087897</xdr:colOff>
      <xdr:row>34</xdr:row>
      <xdr:rowOff>339513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667490" y="5714999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675E6EF6-CBB0-401C-BCFF-44D9AB483C7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678EB10-D06F-4CCA-86F6-1312D4226D0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67DFE96-DBB2-4CDF-801B-8B6F9E5D762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B5B8C22-B5D1-4591-AC5C-4BC655CCB3AC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48</xdr:row>
      <xdr:rowOff>0</xdr:rowOff>
    </xdr:from>
    <xdr:to>
      <xdr:col>6</xdr:col>
      <xdr:colOff>0</xdr:colOff>
      <xdr:row>48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15241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139065</xdr:rowOff>
    </xdr:from>
    <xdr:to>
      <xdr:col>7</xdr:col>
      <xdr:colOff>1485900</xdr:colOff>
      <xdr:row>54</xdr:row>
      <xdr:rowOff>54552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K30" sqref="K30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543</v>
      </c>
    </row>
    <row r="2" spans="1:13">
      <c r="I2" s="136"/>
      <c r="J2" s="136"/>
      <c r="K2" s="136"/>
      <c r="L2" s="136"/>
      <c r="M2" s="136"/>
    </row>
    <row r="3" spans="1:13">
      <c r="I3" s="136"/>
      <c r="J3" s="136"/>
      <c r="K3" s="136"/>
      <c r="L3" s="136"/>
      <c r="M3" s="136"/>
    </row>
    <row r="4" spans="1:13">
      <c r="I4" s="136"/>
      <c r="J4" s="136"/>
      <c r="K4" s="136"/>
      <c r="L4" s="136"/>
      <c r="M4" s="136"/>
    </row>
    <row r="5" spans="1:13">
      <c r="I5" s="136"/>
      <c r="J5" s="136"/>
      <c r="K5" s="136"/>
      <c r="L5" s="136"/>
      <c r="M5" s="136"/>
    </row>
    <row r="6" spans="1:13">
      <c r="I6" s="136"/>
      <c r="J6" s="136"/>
      <c r="K6" s="136"/>
      <c r="L6" s="136"/>
      <c r="M6" s="136"/>
    </row>
    <row r="7" spans="1:13">
      <c r="I7" s="136"/>
      <c r="J7" s="136"/>
      <c r="K7" s="136"/>
      <c r="L7" s="136"/>
      <c r="M7" s="136"/>
    </row>
    <row r="8" spans="1:13">
      <c r="I8" s="136"/>
      <c r="J8" s="136"/>
      <c r="K8" s="136"/>
      <c r="L8" s="136"/>
      <c r="M8" s="136"/>
    </row>
    <row r="9" spans="1:13">
      <c r="I9" s="136"/>
      <c r="J9" s="136"/>
      <c r="K9" s="136"/>
      <c r="L9" s="136"/>
      <c r="M9" s="136"/>
    </row>
    <row r="10" spans="1:13">
      <c r="I10" s="136"/>
      <c r="J10" s="136"/>
      <c r="K10" s="136"/>
      <c r="L10" s="136"/>
      <c r="M10" s="136"/>
    </row>
    <row r="11" spans="1:13">
      <c r="I11" s="136"/>
      <c r="J11" s="136"/>
      <c r="K11" s="136"/>
      <c r="L11" s="136"/>
      <c r="M11" s="136"/>
    </row>
    <row r="12" spans="1:13">
      <c r="I12" s="136"/>
      <c r="J12" s="136"/>
      <c r="K12" s="136"/>
      <c r="L12" s="136"/>
      <c r="M12" s="136"/>
    </row>
    <row r="13" spans="1:13">
      <c r="I13" s="136"/>
      <c r="J13" s="136"/>
      <c r="K13" s="136"/>
      <c r="L13" s="136"/>
      <c r="M13" s="136"/>
    </row>
    <row r="14" spans="1:13">
      <c r="I14" s="136"/>
      <c r="J14" s="136"/>
      <c r="K14" s="136"/>
      <c r="L14" s="136"/>
      <c r="M14" s="136"/>
    </row>
    <row r="28" spans="3:3" ht="23.25">
      <c r="C28" s="326" t="s">
        <v>531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X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52" customWidth="1"/>
    <col min="3" max="3" width="13.140625" style="52" customWidth="1"/>
    <col min="4" max="4" width="8.85546875" style="52" customWidth="1"/>
    <col min="5" max="5" width="13.85546875" style="52" customWidth="1"/>
    <col min="6" max="6" width="10.85546875" style="52" customWidth="1"/>
    <col min="7" max="7" width="13.140625" style="53" customWidth="1"/>
    <col min="8" max="8" width="10.140625" style="52" customWidth="1"/>
    <col min="9" max="9" width="12.5703125" style="52" customWidth="1"/>
    <col min="10" max="10" width="8.5703125" style="52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974" t="s">
        <v>175</v>
      </c>
      <c r="C3" s="975"/>
      <c r="D3" s="975"/>
      <c r="E3" s="975"/>
      <c r="F3" s="975"/>
      <c r="G3" s="975"/>
      <c r="H3" s="975"/>
      <c r="I3" s="975"/>
      <c r="J3" s="976"/>
      <c r="K3" s="416">
        <v>10723414.795454547</v>
      </c>
      <c r="L3" s="417">
        <v>0.53000353551923474</v>
      </c>
      <c r="M3" s="416">
        <v>9509308.3409090899</v>
      </c>
      <c r="N3" s="417">
        <v>0.46999646448076526</v>
      </c>
      <c r="O3" s="416">
        <v>20232723.136363637</v>
      </c>
    </row>
    <row r="4" spans="1:15" ht="2.1" customHeight="1">
      <c r="B4" s="54"/>
      <c r="C4" s="55"/>
      <c r="D4" s="55"/>
      <c r="E4" s="55"/>
      <c r="F4" s="55"/>
      <c r="G4" s="54"/>
      <c r="H4" s="55"/>
      <c r="I4" s="55"/>
    </row>
    <row r="5" spans="1:15" ht="2.85" customHeight="1">
      <c r="B5" s="56"/>
    </row>
    <row r="6" spans="1:15" ht="20.85" customHeight="1">
      <c r="B6" s="977" t="s">
        <v>532</v>
      </c>
      <c r="C6" s="575" t="s">
        <v>47</v>
      </c>
      <c r="D6" s="575"/>
      <c r="E6" s="575" t="s">
        <v>48</v>
      </c>
      <c r="F6" s="575"/>
      <c r="G6" s="973" t="s">
        <v>12</v>
      </c>
      <c r="H6" s="576" t="s">
        <v>49</v>
      </c>
      <c r="I6" s="577"/>
      <c r="J6" s="578"/>
    </row>
    <row r="7" spans="1:15" s="57" customFormat="1" ht="33" customHeight="1">
      <c r="B7" s="977"/>
      <c r="C7" s="579" t="s">
        <v>50</v>
      </c>
      <c r="D7" s="580" t="s">
        <v>501</v>
      </c>
      <c r="E7" s="579" t="s">
        <v>50</v>
      </c>
      <c r="F7" s="580" t="s">
        <v>501</v>
      </c>
      <c r="G7" s="973"/>
      <c r="H7" s="579" t="s">
        <v>51</v>
      </c>
      <c r="I7" s="579" t="s">
        <v>52</v>
      </c>
      <c r="J7" s="579" t="s">
        <v>53</v>
      </c>
    </row>
    <row r="8" spans="1:15">
      <c r="A8" s="144"/>
      <c r="B8" s="492">
        <v>2007</v>
      </c>
      <c r="C8" s="493">
        <v>11269730.199999999</v>
      </c>
      <c r="D8" s="494">
        <v>0.58382737691683995</v>
      </c>
      <c r="E8" s="493">
        <v>8033458.7999999998</v>
      </c>
      <c r="F8" s="494">
        <v>0.41617262308316</v>
      </c>
      <c r="G8" s="493">
        <v>19303189</v>
      </c>
      <c r="H8" s="495">
        <v>2.39603555217316</v>
      </c>
      <c r="I8" s="495">
        <v>4.5528561094919411</v>
      </c>
      <c r="J8" s="495">
        <v>3.2447867084511586</v>
      </c>
      <c r="K8" s="144"/>
      <c r="L8" s="144"/>
      <c r="M8" s="144"/>
      <c r="N8" s="144"/>
    </row>
    <row r="9" spans="1:15">
      <c r="A9" s="144"/>
      <c r="B9" s="492">
        <v>2008</v>
      </c>
      <c r="C9" s="493">
        <v>11134557.4</v>
      </c>
      <c r="D9" s="494">
        <v>0.57366114223023801</v>
      </c>
      <c r="E9" s="493">
        <v>8275084.5999999996</v>
      </c>
      <c r="F9" s="494">
        <v>0.42633885776976205</v>
      </c>
      <c r="G9" s="493">
        <v>19409642</v>
      </c>
      <c r="H9" s="495">
        <v>-1.1994324407162793</v>
      </c>
      <c r="I9" s="495">
        <v>3.0077430657887874</v>
      </c>
      <c r="J9" s="495">
        <v>0.55147882559715811</v>
      </c>
      <c r="K9" s="144"/>
      <c r="L9" s="144"/>
      <c r="M9" s="144"/>
      <c r="N9" s="144"/>
    </row>
    <row r="10" spans="1:15">
      <c r="A10" s="144"/>
      <c r="B10" s="492">
        <v>2009</v>
      </c>
      <c r="C10" s="493">
        <v>10110346.540000001</v>
      </c>
      <c r="D10" s="494">
        <v>0.55847507966469234</v>
      </c>
      <c r="E10" s="493">
        <v>7993140.8100000005</v>
      </c>
      <c r="F10" s="494">
        <v>0.44152492033530766</v>
      </c>
      <c r="G10" s="493">
        <v>18103487.350000001</v>
      </c>
      <c r="H10" s="495">
        <v>-9.1984874046273148</v>
      </c>
      <c r="I10" s="495">
        <v>-3.4071408768437124</v>
      </c>
      <c r="J10" s="495">
        <v>-6.7294113410231802</v>
      </c>
      <c r="K10" s="144"/>
      <c r="L10" s="144"/>
      <c r="M10" s="144"/>
      <c r="N10" s="144"/>
    </row>
    <row r="11" spans="1:15">
      <c r="A11" s="144"/>
      <c r="B11" s="492">
        <v>2010</v>
      </c>
      <c r="C11" s="493">
        <v>9789710</v>
      </c>
      <c r="D11" s="494">
        <v>0.55116353844412003</v>
      </c>
      <c r="E11" s="493">
        <v>7972187</v>
      </c>
      <c r="F11" s="494">
        <v>0.44883646155587997</v>
      </c>
      <c r="G11" s="493">
        <v>17761897</v>
      </c>
      <c r="H11" s="495">
        <v>-3.1713704246580647</v>
      </c>
      <c r="I11" s="495">
        <v>-0.26214738984437247</v>
      </c>
      <c r="J11" s="495">
        <v>-1.886875955974304</v>
      </c>
      <c r="K11" s="144"/>
      <c r="L11" s="144"/>
      <c r="M11" s="144"/>
      <c r="N11" s="144"/>
    </row>
    <row r="12" spans="1:15">
      <c r="A12" s="144"/>
      <c r="B12" s="492">
        <v>2011</v>
      </c>
      <c r="C12" s="493">
        <v>9603913.3600000013</v>
      </c>
      <c r="D12" s="494">
        <v>0.54591912659500486</v>
      </c>
      <c r="E12" s="493">
        <v>7988277.2999999998</v>
      </c>
      <c r="F12" s="494">
        <v>0.45408087340499526</v>
      </c>
      <c r="G12" s="493">
        <v>17592190.66</v>
      </c>
      <c r="H12" s="495">
        <v>-1.8978768523275846</v>
      </c>
      <c r="I12" s="495">
        <v>0.20183043874911277</v>
      </c>
      <c r="J12" s="495">
        <v>-0.95545166149764782</v>
      </c>
      <c r="K12" s="144"/>
      <c r="L12" s="144"/>
      <c r="M12" s="144"/>
      <c r="N12" s="144"/>
    </row>
    <row r="13" spans="1:15">
      <c r="A13" s="144"/>
      <c r="B13" s="492">
        <v>2012</v>
      </c>
      <c r="C13" s="493">
        <v>9160838.8000000007</v>
      </c>
      <c r="D13" s="494">
        <v>0.5389835207345508</v>
      </c>
      <c r="E13" s="493">
        <v>7835671.2000000002</v>
      </c>
      <c r="F13" s="494">
        <v>0.4610164792654492</v>
      </c>
      <c r="G13" s="493">
        <v>16996510</v>
      </c>
      <c r="H13" s="495">
        <v>-4.6134793535871808</v>
      </c>
      <c r="I13" s="495">
        <v>-1.9103755949984418</v>
      </c>
      <c r="J13" s="495">
        <v>-3.3860516379828738</v>
      </c>
      <c r="K13" s="144"/>
      <c r="L13" s="144"/>
      <c r="M13" s="144"/>
      <c r="N13" s="144"/>
    </row>
    <row r="14" spans="1:15">
      <c r="A14" s="144"/>
      <c r="B14" s="492">
        <v>2013</v>
      </c>
      <c r="C14" s="493">
        <v>8771759</v>
      </c>
      <c r="D14" s="494">
        <v>0.53594134739185462</v>
      </c>
      <c r="E14" s="493">
        <v>7595254</v>
      </c>
      <c r="F14" s="494">
        <v>0.46405865260814544</v>
      </c>
      <c r="G14" s="493">
        <v>16367013</v>
      </c>
      <c r="H14" s="495">
        <v>-4.247207144393812</v>
      </c>
      <c r="I14" s="495">
        <v>-3.0682400251812538</v>
      </c>
      <c r="J14" s="495">
        <v>-3.7036838739247031</v>
      </c>
      <c r="K14" s="144"/>
      <c r="L14" s="144"/>
      <c r="M14" s="144"/>
      <c r="N14" s="144"/>
    </row>
    <row r="15" spans="1:15">
      <c r="A15" s="144"/>
      <c r="B15" s="492">
        <v>2014</v>
      </c>
      <c r="C15" s="493">
        <v>8894608.7239999995</v>
      </c>
      <c r="D15" s="494">
        <v>0.53490552987411621</v>
      </c>
      <c r="E15" s="493">
        <v>7733764.3760000002</v>
      </c>
      <c r="F15" s="494">
        <v>0.46509447012588384</v>
      </c>
      <c r="G15" s="493">
        <v>16628373.1</v>
      </c>
      <c r="H15" s="495">
        <v>1.4005141272121193</v>
      </c>
      <c r="I15" s="495">
        <v>1.8236437649089794</v>
      </c>
      <c r="J15" s="495">
        <v>1.5968710967602959</v>
      </c>
      <c r="K15" s="144"/>
      <c r="L15" s="144"/>
      <c r="M15" s="144"/>
      <c r="N15" s="144"/>
    </row>
    <row r="16" spans="1:15">
      <c r="A16" s="144"/>
      <c r="B16" s="492">
        <v>2015</v>
      </c>
      <c r="C16" s="493">
        <v>9239361.9299999997</v>
      </c>
      <c r="D16" s="494">
        <v>0.53650748493564115</v>
      </c>
      <c r="E16" s="493">
        <v>7981948.4699999997</v>
      </c>
      <c r="F16" s="494">
        <v>0.4634925150643589</v>
      </c>
      <c r="G16" s="493">
        <v>17221310.399999999</v>
      </c>
      <c r="H16" s="495">
        <v>3.8759794466255215</v>
      </c>
      <c r="I16" s="495">
        <v>3.2090982079850079</v>
      </c>
      <c r="J16" s="495">
        <v>3.5658166703031071</v>
      </c>
      <c r="K16" s="144"/>
      <c r="L16" s="144"/>
      <c r="M16" s="144"/>
      <c r="N16" s="144"/>
    </row>
    <row r="17" spans="1:24">
      <c r="A17" s="144"/>
      <c r="B17" s="492">
        <v>2016</v>
      </c>
      <c r="C17" s="493">
        <v>9462768.9399999995</v>
      </c>
      <c r="D17" s="494">
        <v>0.53577482345482752</v>
      </c>
      <c r="E17" s="493">
        <v>8199070.5600000005</v>
      </c>
      <c r="F17" s="494">
        <v>0.46422517654517248</v>
      </c>
      <c r="G17" s="493">
        <v>17661839.5</v>
      </c>
      <c r="H17" s="495">
        <v>2.4179917584417012</v>
      </c>
      <c r="I17" s="495">
        <v>2.7201640152908766</v>
      </c>
      <c r="J17" s="495">
        <v>2.5580463377514064</v>
      </c>
      <c r="K17" s="144"/>
      <c r="L17" s="144"/>
      <c r="M17" s="144"/>
      <c r="N17" s="144"/>
    </row>
    <row r="18" spans="1:24">
      <c r="A18" s="144"/>
      <c r="B18" s="492">
        <v>2017</v>
      </c>
      <c r="C18" s="493">
        <v>9842956.8260000013</v>
      </c>
      <c r="D18" s="494">
        <v>0.53653500011484889</v>
      </c>
      <c r="E18" s="493">
        <v>8502457.4039999992</v>
      </c>
      <c r="F18" s="494">
        <v>0.46346499988515105</v>
      </c>
      <c r="G18" s="493">
        <v>18345414.23</v>
      </c>
      <c r="H18" s="495">
        <v>4.0177234423733239</v>
      </c>
      <c r="I18" s="495">
        <v>3.7002589717925076</v>
      </c>
      <c r="J18" s="495">
        <v>3.8703484424711405</v>
      </c>
      <c r="K18" s="144"/>
      <c r="L18" s="144"/>
      <c r="M18" s="144"/>
      <c r="N18" s="144"/>
    </row>
    <row r="19" spans="1:24">
      <c r="A19" s="144"/>
      <c r="B19" s="492">
        <v>2018</v>
      </c>
      <c r="C19" s="493">
        <v>10142614.501</v>
      </c>
      <c r="D19" s="494">
        <v>0.53620176714035972</v>
      </c>
      <c r="E19" s="493">
        <v>8773053.2990000006</v>
      </c>
      <c r="F19" s="494">
        <v>0.46379823285964034</v>
      </c>
      <c r="G19" s="493">
        <v>18915667.800000001</v>
      </c>
      <c r="H19" s="495">
        <v>3.0443867660626012</v>
      </c>
      <c r="I19" s="495">
        <v>3.1825610190378484</v>
      </c>
      <c r="J19" s="495">
        <v>3.1084256962019055</v>
      </c>
      <c r="K19" s="144"/>
      <c r="L19" s="144"/>
      <c r="M19" s="144"/>
      <c r="N19" s="144"/>
    </row>
    <row r="20" spans="1:24">
      <c r="A20" s="144"/>
      <c r="B20" s="492">
        <v>2019</v>
      </c>
      <c r="C20" s="493">
        <v>10398364</v>
      </c>
      <c r="D20" s="494">
        <v>0.53483714109208635</v>
      </c>
      <c r="E20" s="493">
        <v>9043748.75</v>
      </c>
      <c r="F20" s="494">
        <v>0.4651628589079137</v>
      </c>
      <c r="G20" s="493">
        <v>19442112.75</v>
      </c>
      <c r="H20" s="495">
        <v>2.5215342550462196</v>
      </c>
      <c r="I20" s="495">
        <v>3.0855329584154561</v>
      </c>
      <c r="J20" s="495">
        <v>2.7831158570039918</v>
      </c>
      <c r="K20" s="144"/>
      <c r="L20" s="144"/>
      <c r="M20" s="144"/>
      <c r="N20" s="144"/>
    </row>
    <row r="21" spans="1:24">
      <c r="A21" s="144"/>
      <c r="B21" s="492">
        <v>2020</v>
      </c>
      <c r="C21" s="581"/>
      <c r="D21" s="582"/>
      <c r="E21" s="581"/>
      <c r="F21" s="582"/>
      <c r="G21" s="581"/>
      <c r="H21" s="583"/>
      <c r="I21" s="583"/>
      <c r="J21" s="583"/>
      <c r="K21" s="144"/>
      <c r="L21" s="144"/>
      <c r="M21" s="144"/>
      <c r="N21" s="144"/>
    </row>
    <row r="22" spans="1:24">
      <c r="A22" s="144"/>
      <c r="B22" s="753" t="s">
        <v>9</v>
      </c>
      <c r="C22" s="754">
        <v>10226275.16</v>
      </c>
      <c r="D22" s="755">
        <v>0.53360528806165186</v>
      </c>
      <c r="E22" s="754">
        <v>8938218.5</v>
      </c>
      <c r="F22" s="755">
        <v>0.46639471193834819</v>
      </c>
      <c r="G22" s="754">
        <v>19164493.66</v>
      </c>
      <c r="H22" s="756">
        <v>1.2326987667781566</v>
      </c>
      <c r="I22" s="756">
        <v>2.5313304421244993</v>
      </c>
      <c r="J22" s="756">
        <v>1.8342559417065445</v>
      </c>
      <c r="K22" s="144"/>
      <c r="L22" s="144"/>
      <c r="M22" s="144"/>
      <c r="N22" s="144"/>
    </row>
    <row r="23" spans="1:24">
      <c r="A23" s="144"/>
      <c r="B23" s="753" t="s">
        <v>10</v>
      </c>
      <c r="C23" s="754">
        <v>10271464.699999999</v>
      </c>
      <c r="D23" s="755">
        <v>0.53357623572575741</v>
      </c>
      <c r="E23" s="754">
        <v>8978764.25</v>
      </c>
      <c r="F23" s="755">
        <v>0.46642376427424259</v>
      </c>
      <c r="G23" s="754">
        <v>19250228.949999999</v>
      </c>
      <c r="H23" s="756">
        <v>1.3148323912755018</v>
      </c>
      <c r="I23" s="756">
        <v>2.610847517028418</v>
      </c>
      <c r="J23" s="756">
        <v>1.9152266626714294</v>
      </c>
      <c r="K23" s="144"/>
      <c r="L23" s="144"/>
      <c r="M23" s="144"/>
      <c r="N23" s="144"/>
    </row>
    <row r="24" spans="1:24">
      <c r="A24" s="144"/>
      <c r="B24" s="753" t="s">
        <v>29</v>
      </c>
      <c r="C24" s="754">
        <v>10122615.909090912</v>
      </c>
      <c r="D24" s="755">
        <v>0.53257978355934743</v>
      </c>
      <c r="E24" s="754">
        <v>8884143.6818181742</v>
      </c>
      <c r="F24" s="755">
        <v>0.46742021644065257</v>
      </c>
      <c r="G24" s="754">
        <v>19006759.590909086</v>
      </c>
      <c r="H24" s="756">
        <v>-0.84186317900224594</v>
      </c>
      <c r="I24" s="756">
        <v>0.55603847242566928</v>
      </c>
      <c r="J24" s="756">
        <v>-0.19332500835564304</v>
      </c>
      <c r="K24" s="144"/>
      <c r="L24" s="144"/>
      <c r="M24" s="144"/>
      <c r="N24" s="144"/>
    </row>
    <row r="25" spans="1:24">
      <c r="A25" s="144"/>
      <c r="B25" s="753" t="s">
        <v>30</v>
      </c>
      <c r="C25" s="754">
        <v>9800877.2500000093</v>
      </c>
      <c r="D25" s="755">
        <v>0.53096344152005626</v>
      </c>
      <c r="E25" s="754">
        <v>8657789.5499999989</v>
      </c>
      <c r="F25" s="755">
        <v>0.46903655847994369</v>
      </c>
      <c r="G25" s="754">
        <v>18458666.800000008</v>
      </c>
      <c r="H25" s="756">
        <v>-4.7629032043344779</v>
      </c>
      <c r="I25" s="756">
        <v>-3.1494940927264565</v>
      </c>
      <c r="J25" s="756">
        <v>-4.0129016393870387</v>
      </c>
      <c r="K25" s="144"/>
      <c r="L25" s="144"/>
      <c r="M25" s="144"/>
      <c r="N25" s="144"/>
    </row>
    <row r="26" spans="1:24">
      <c r="A26" s="144"/>
      <c r="B26" s="584" t="s">
        <v>31</v>
      </c>
      <c r="C26" s="493">
        <v>9901987.2000000086</v>
      </c>
      <c r="D26" s="494">
        <v>0.53362354185205008</v>
      </c>
      <c r="E26" s="493">
        <v>8654141.6499999892</v>
      </c>
      <c r="F26" s="494">
        <v>0.46637645814794987</v>
      </c>
      <c r="G26" s="493">
        <v>18556128.849999998</v>
      </c>
      <c r="H26" s="495">
        <v>-4.7736047709042566</v>
      </c>
      <c r="I26" s="495">
        <v>-4.3080265802387601</v>
      </c>
      <c r="J26" s="495">
        <v>-4.5570350886891191</v>
      </c>
      <c r="K26" s="144"/>
      <c r="L26" s="144"/>
      <c r="M26" s="144"/>
      <c r="N26" s="144"/>
    </row>
    <row r="27" spans="1:24">
      <c r="A27" s="144"/>
      <c r="B27" s="753" t="s">
        <v>32</v>
      </c>
      <c r="C27" s="754">
        <v>9995414.8650000002</v>
      </c>
      <c r="D27" s="755">
        <v>0.53668568372336789</v>
      </c>
      <c r="E27" s="754">
        <v>8628921.8149999995</v>
      </c>
      <c r="F27" s="755">
        <v>0.46331431627663205</v>
      </c>
      <c r="G27" s="754">
        <v>18624336.68</v>
      </c>
      <c r="H27" s="756">
        <v>-4.5041776673084826</v>
      </c>
      <c r="I27" s="756">
        <v>-4.661607997866426</v>
      </c>
      <c r="J27" s="756">
        <v>-4.5771819843582762</v>
      </c>
      <c r="K27" s="144"/>
      <c r="L27" s="144"/>
      <c r="M27" s="144"/>
      <c r="N27" s="144"/>
    </row>
    <row r="28" spans="1:24">
      <c r="A28" s="144"/>
      <c r="B28" s="753" t="s">
        <v>33</v>
      </c>
      <c r="C28" s="754">
        <v>10126212</v>
      </c>
      <c r="D28" s="755">
        <v>0.53904250042346369</v>
      </c>
      <c r="E28" s="754">
        <v>8659342</v>
      </c>
      <c r="F28" s="755">
        <v>0.46095749957653631</v>
      </c>
      <c r="G28" s="754">
        <v>18785554</v>
      </c>
      <c r="H28" s="756">
        <v>-3.800723580398838</v>
      </c>
      <c r="I28" s="756">
        <v>-3.8590495345539324</v>
      </c>
      <c r="J28" s="756">
        <v>-3.8276181561614777</v>
      </c>
      <c r="K28" s="144"/>
      <c r="L28" s="144"/>
      <c r="M28" s="144"/>
      <c r="N28" s="144"/>
    </row>
    <row r="29" spans="1:24">
      <c r="A29" s="144"/>
      <c r="B29" s="753" t="s">
        <v>34</v>
      </c>
      <c r="C29" s="754">
        <v>10122232</v>
      </c>
      <c r="D29" s="755">
        <v>0.53863502943959829</v>
      </c>
      <c r="E29" s="754">
        <v>8670144</v>
      </c>
      <c r="F29" s="755">
        <v>0.46136497056040171</v>
      </c>
      <c r="G29" s="754">
        <v>18792376</v>
      </c>
      <c r="H29" s="756">
        <v>-2.7315871445091773</v>
      </c>
      <c r="I29" s="756">
        <v>-2.7327341476464113</v>
      </c>
      <c r="J29" s="756">
        <v>-2.7321163349390503</v>
      </c>
      <c r="K29" s="144"/>
      <c r="L29" s="144"/>
      <c r="M29" s="144"/>
      <c r="N29" s="144"/>
    </row>
    <row r="30" spans="1:24">
      <c r="A30" s="144"/>
      <c r="B30" s="753" t="s">
        <v>41</v>
      </c>
      <c r="C30" s="754">
        <v>10123717.205</v>
      </c>
      <c r="D30" s="755">
        <v>0.53631640467078878</v>
      </c>
      <c r="E30" s="754">
        <v>8752672.0250000004</v>
      </c>
      <c r="F30" s="755">
        <v>0.46368359532921116</v>
      </c>
      <c r="G30" s="754">
        <v>18876389.23</v>
      </c>
      <c r="H30" s="756">
        <v>-2.388286393281831</v>
      </c>
      <c r="I30" s="756">
        <v>-2.2270144373003404</v>
      </c>
      <c r="J30" s="756">
        <v>-2.3135734353361812</v>
      </c>
      <c r="K30" s="144"/>
      <c r="L30" s="144"/>
      <c r="M30" s="144"/>
      <c r="N30" s="144"/>
    </row>
    <row r="31" spans="1:24">
      <c r="A31" s="144"/>
      <c r="B31" s="753" t="s">
        <v>42</v>
      </c>
      <c r="C31" s="754">
        <v>10137720.904999999</v>
      </c>
      <c r="D31" s="755">
        <v>0.5338349967910041</v>
      </c>
      <c r="E31" s="754">
        <v>8852642.5749999993</v>
      </c>
      <c r="F31" s="755">
        <v>0.46616497582668764</v>
      </c>
      <c r="G31" s="754">
        <v>18990364</v>
      </c>
      <c r="H31" s="756">
        <v>-2.3341768098293727</v>
      </c>
      <c r="I31" s="756">
        <v>-2.1805717629354149</v>
      </c>
      <c r="J31" s="756">
        <v>-2.2626289076466861</v>
      </c>
      <c r="K31" s="144"/>
      <c r="L31" s="144"/>
      <c r="M31" s="144"/>
      <c r="N31" s="144"/>
    </row>
    <row r="32" spans="1:24">
      <c r="A32" s="144"/>
      <c r="B32" s="753" t="s">
        <v>43</v>
      </c>
      <c r="C32" s="754">
        <v>10157060.17</v>
      </c>
      <c r="D32" s="755">
        <v>0.53396379621894852</v>
      </c>
      <c r="E32" s="754">
        <v>8864941.4000000004</v>
      </c>
      <c r="F32" s="755">
        <v>0.46603620378105143</v>
      </c>
      <c r="G32" s="754">
        <v>19022001.57</v>
      </c>
      <c r="H32" s="756">
        <v>-1.8410829932761601</v>
      </c>
      <c r="I32" s="756">
        <v>-1.8203999779728406</v>
      </c>
      <c r="J32" s="756">
        <v>-1.8314450437190999</v>
      </c>
      <c r="K32" s="144"/>
      <c r="L32" s="144"/>
      <c r="M32" s="144"/>
      <c r="N32" s="144"/>
      <c r="X32" s="2" t="s">
        <v>528</v>
      </c>
    </row>
    <row r="33" spans="1:14">
      <c r="A33" s="144"/>
      <c r="B33" s="753" t="s">
        <v>44</v>
      </c>
      <c r="C33" s="754">
        <v>10163718.055</v>
      </c>
      <c r="D33" s="755">
        <v>0.53357238804141183</v>
      </c>
      <c r="E33" s="754">
        <v>8884715.2650000006</v>
      </c>
      <c r="F33" s="755">
        <v>0.46642761195858812</v>
      </c>
      <c r="G33" s="754">
        <v>19048433.32</v>
      </c>
      <c r="H33" s="756">
        <v>-1.7855259077005741</v>
      </c>
      <c r="I33" s="756">
        <v>-1.935194361965145</v>
      </c>
      <c r="J33" s="756">
        <v>-1.8553922162488732</v>
      </c>
      <c r="K33" s="144"/>
      <c r="L33" s="144"/>
      <c r="M33" s="144"/>
      <c r="N33" s="144"/>
    </row>
    <row r="34" spans="1:14">
      <c r="A34" s="144"/>
      <c r="B34" s="492">
        <v>2021</v>
      </c>
      <c r="C34" s="581"/>
      <c r="D34" s="582"/>
      <c r="E34" s="581"/>
      <c r="F34" s="582"/>
      <c r="G34" s="581"/>
      <c r="H34" s="583"/>
      <c r="I34" s="583"/>
      <c r="J34" s="583"/>
      <c r="K34" s="144"/>
      <c r="L34" s="144"/>
      <c r="M34" s="144"/>
      <c r="N34" s="144"/>
    </row>
    <row r="35" spans="1:14">
      <c r="A35" s="144"/>
      <c r="B35" s="753" t="s">
        <v>9</v>
      </c>
      <c r="C35" s="754">
        <v>10049592.609999999</v>
      </c>
      <c r="D35" s="755">
        <v>0.53371588193648789</v>
      </c>
      <c r="E35" s="754">
        <v>8779887.5499999989</v>
      </c>
      <c r="F35" s="755">
        <v>0.46628411806351222</v>
      </c>
      <c r="G35" s="754">
        <v>18829480.159999996</v>
      </c>
      <c r="H35" s="756">
        <v>-1.7277312338621016</v>
      </c>
      <c r="I35" s="756">
        <v>-1.7713926997868867</v>
      </c>
      <c r="J35" s="756">
        <v>-1.7480947106848959</v>
      </c>
      <c r="K35" s="144"/>
      <c r="L35" s="144"/>
      <c r="M35" s="144"/>
      <c r="N35" s="144"/>
    </row>
    <row r="36" spans="1:14">
      <c r="B36" s="753" t="s">
        <v>10</v>
      </c>
      <c r="C36" s="754">
        <v>10068522.200000001</v>
      </c>
      <c r="D36" s="755">
        <v>0.53413594502502593</v>
      </c>
      <c r="E36" s="754">
        <v>8781589.4500000011</v>
      </c>
      <c r="F36" s="755">
        <v>0.46586405497497413</v>
      </c>
      <c r="G36" s="754">
        <v>18850111.650000002</v>
      </c>
      <c r="H36" s="756">
        <v>-1.9757892951722766</v>
      </c>
      <c r="I36" s="756">
        <v>-2.1960126639921356</v>
      </c>
      <c r="J36" s="756">
        <v>-2.0785067078383861</v>
      </c>
    </row>
    <row r="37" spans="1:14">
      <c r="B37" s="753" t="s">
        <v>29</v>
      </c>
      <c r="C37" s="754">
        <v>10098954.781739131</v>
      </c>
      <c r="D37" s="755">
        <v>0.53374595208444187</v>
      </c>
      <c r="E37" s="754">
        <v>8821947.0860869605</v>
      </c>
      <c r="F37" s="755">
        <v>0.46625404791555825</v>
      </c>
      <c r="G37" s="754">
        <v>18920901.867826089</v>
      </c>
      <c r="H37" s="756">
        <v>-0.23374518567410973</v>
      </c>
      <c r="I37" s="756">
        <v>-0.70008543263998035</v>
      </c>
      <c r="J37" s="756">
        <v>-0.45172204484589429</v>
      </c>
    </row>
    <row r="38" spans="1:14">
      <c r="B38" s="753" t="s">
        <v>30</v>
      </c>
      <c r="C38" s="754">
        <v>10168996.474999998</v>
      </c>
      <c r="D38" s="755">
        <v>0.53365717231591658</v>
      </c>
      <c r="E38" s="754">
        <v>8886301.5749999993</v>
      </c>
      <c r="F38" s="755">
        <v>0.46634282768408342</v>
      </c>
      <c r="G38" s="754">
        <v>19055298.049999997</v>
      </c>
      <c r="H38" s="756">
        <v>3.755982404534123</v>
      </c>
      <c r="I38" s="756">
        <v>2.6393806834909839</v>
      </c>
      <c r="J38" s="756">
        <v>3.2322553761032538</v>
      </c>
    </row>
    <row r="39" spans="1:14">
      <c r="B39" s="584" t="s">
        <v>31</v>
      </c>
      <c r="C39" s="493">
        <v>10281121.738095241</v>
      </c>
      <c r="D39" s="494">
        <v>0.53360688280345348</v>
      </c>
      <c r="E39" s="493">
        <v>8986099.2619047631</v>
      </c>
      <c r="F39" s="494">
        <v>0.46639311719654647</v>
      </c>
      <c r="G39" s="493">
        <v>19267221.000000004</v>
      </c>
      <c r="H39" s="495">
        <v>3.8288732396587193</v>
      </c>
      <c r="I39" s="495">
        <v>3.835823647568489</v>
      </c>
      <c r="J39" s="495">
        <v>3.8321147462823575</v>
      </c>
    </row>
    <row r="40" spans="1:14">
      <c r="B40" s="753" t="s">
        <v>32</v>
      </c>
      <c r="C40" s="754">
        <v>10423338.159090918</v>
      </c>
      <c r="D40" s="755">
        <v>0.53452255782943969</v>
      </c>
      <c r="E40" s="754">
        <v>9076939.2500000056</v>
      </c>
      <c r="F40" s="755">
        <v>0.46547744217056042</v>
      </c>
      <c r="G40" s="754">
        <v>19500277.409090921</v>
      </c>
      <c r="H40" s="756">
        <v>4.2811959270378566</v>
      </c>
      <c r="I40" s="756">
        <v>5.192044204424235</v>
      </c>
      <c r="J40" s="756">
        <v>4.703204973906864</v>
      </c>
    </row>
    <row r="41" spans="1:14">
      <c r="B41" s="753" t="s">
        <v>33</v>
      </c>
      <c r="C41" s="754">
        <v>10518050.999999994</v>
      </c>
      <c r="D41" s="755">
        <v>0.53686183395373854</v>
      </c>
      <c r="E41" s="754">
        <v>9073676.9545454532</v>
      </c>
      <c r="F41" s="755">
        <v>0.46313816604626157</v>
      </c>
      <c r="G41" s="754">
        <v>19591727.954545446</v>
      </c>
      <c r="H41" s="756">
        <v>3.869551615154748</v>
      </c>
      <c r="I41" s="756">
        <v>4.7848318561093208</v>
      </c>
      <c r="J41" s="756">
        <v>4.2914569064369772</v>
      </c>
    </row>
    <row r="42" spans="1:14">
      <c r="B42" s="753" t="s">
        <v>34</v>
      </c>
      <c r="C42" s="754">
        <v>10452495.409090905</v>
      </c>
      <c r="D42" s="755">
        <v>0.53674866503682495</v>
      </c>
      <c r="E42" s="754">
        <v>9021228.6818181761</v>
      </c>
      <c r="F42" s="755">
        <v>0.46325133496317522</v>
      </c>
      <c r="G42" s="754">
        <v>19473724.090909079</v>
      </c>
      <c r="H42" s="756">
        <v>3.2627528107526587</v>
      </c>
      <c r="I42" s="756">
        <v>4.0493523731344681</v>
      </c>
      <c r="J42" s="756">
        <v>3.6256622946937682</v>
      </c>
    </row>
    <row r="43" spans="1:14">
      <c r="B43" s="753" t="s">
        <v>41</v>
      </c>
      <c r="C43" s="754">
        <v>10443380.13636364</v>
      </c>
      <c r="D43" s="755">
        <v>0.53470485841412241</v>
      </c>
      <c r="E43" s="754">
        <v>9087731.2272727285</v>
      </c>
      <c r="F43" s="755">
        <v>0.4652951415858777</v>
      </c>
      <c r="G43" s="754">
        <v>19531111.363636367</v>
      </c>
      <c r="H43" s="756">
        <v>3.1575648044155287</v>
      </c>
      <c r="I43" s="756">
        <v>3.8280790290748712</v>
      </c>
      <c r="J43" s="756">
        <v>3.4684712508249476</v>
      </c>
    </row>
    <row r="44" spans="1:14">
      <c r="B44" s="753" t="s">
        <v>42</v>
      </c>
      <c r="C44" s="754">
        <v>10485215.450000001</v>
      </c>
      <c r="D44" s="755">
        <v>0.53249880457490528</v>
      </c>
      <c r="E44" s="754">
        <v>9205374.1999999993</v>
      </c>
      <c r="F44" s="755">
        <v>0.46750119542509483</v>
      </c>
      <c r="G44" s="754">
        <v>19690589.649999999</v>
      </c>
      <c r="H44" s="756">
        <v>3.4277383275427695</v>
      </c>
      <c r="I44" s="756">
        <v>3.9844783296246504</v>
      </c>
      <c r="J44" s="756">
        <v>3.687268185064795</v>
      </c>
    </row>
    <row r="45" spans="1:14">
      <c r="B45" s="753" t="s">
        <v>43</v>
      </c>
      <c r="C45" s="754">
        <v>10514717.19047619</v>
      </c>
      <c r="D45" s="755">
        <v>0.5323271931316681</v>
      </c>
      <c r="E45" s="754">
        <v>9237640.619047612</v>
      </c>
      <c r="F45" s="755">
        <v>0.46767280686833185</v>
      </c>
      <c r="G45" s="754">
        <v>19752357.809523802</v>
      </c>
      <c r="H45" s="756">
        <v>3.5212651543856168</v>
      </c>
      <c r="I45" s="756">
        <v>4.2041926983026769</v>
      </c>
      <c r="J45" s="756">
        <v>3.8395341144102417</v>
      </c>
    </row>
    <row r="46" spans="1:14">
      <c r="B46" s="753" t="s">
        <v>44</v>
      </c>
      <c r="C46" s="754">
        <v>10532841</v>
      </c>
      <c r="D46" s="755">
        <v>0.53129322437557458</v>
      </c>
      <c r="E46" s="754">
        <v>9292070.2105263136</v>
      </c>
      <c r="F46" s="755">
        <v>0.46870677562442548</v>
      </c>
      <c r="G46" s="754">
        <v>19824911.210526314</v>
      </c>
      <c r="H46" s="756">
        <v>3.6317708047638178</v>
      </c>
      <c r="I46" s="756">
        <v>4.5848958956628252</v>
      </c>
      <c r="J46" s="756">
        <v>4.0763346648096501</v>
      </c>
    </row>
    <row r="47" spans="1:14">
      <c r="B47" s="492">
        <v>2022</v>
      </c>
      <c r="C47" s="581"/>
      <c r="D47" s="582"/>
      <c r="E47" s="581"/>
      <c r="F47" s="582"/>
      <c r="G47" s="581"/>
      <c r="H47" s="583"/>
      <c r="I47" s="583"/>
      <c r="J47" s="583"/>
    </row>
    <row r="48" spans="1:14">
      <c r="B48" s="753" t="s">
        <v>9</v>
      </c>
      <c r="C48" s="754">
        <v>10431737.950000001</v>
      </c>
      <c r="D48" s="755">
        <v>0.53149499395894562</v>
      </c>
      <c r="E48" s="754">
        <v>9195423.2999999989</v>
      </c>
      <c r="F48" s="755">
        <v>0.46850500604105438</v>
      </c>
      <c r="G48" s="754">
        <v>19627161.25</v>
      </c>
      <c r="H48" s="756">
        <v>3.8025953372452364</v>
      </c>
      <c r="I48" s="756">
        <v>4.7328140324530636</v>
      </c>
      <c r="J48" s="756">
        <v>4.2363415411464302</v>
      </c>
    </row>
    <row r="49" spans="2:16">
      <c r="B49" s="753" t="s">
        <v>10</v>
      </c>
      <c r="C49" s="754">
        <v>10468054.074999999</v>
      </c>
      <c r="D49" s="755">
        <v>0.53152784974349943</v>
      </c>
      <c r="E49" s="754">
        <v>9226217.9749999978</v>
      </c>
      <c r="F49" s="755">
        <v>0.46847215025650057</v>
      </c>
      <c r="G49" s="754">
        <v>19694272.049999997</v>
      </c>
      <c r="H49" s="756">
        <v>3.9681282621594391</v>
      </c>
      <c r="I49" s="756">
        <v>5.063189614267344</v>
      </c>
      <c r="J49" s="756">
        <v>4.4782779840988098</v>
      </c>
    </row>
    <row r="50" spans="2:16">
      <c r="B50" s="753" t="s">
        <v>29</v>
      </c>
      <c r="C50" s="754">
        <v>10527224.04347826</v>
      </c>
      <c r="D50" s="755">
        <v>0.53075308588567738</v>
      </c>
      <c r="E50" s="754">
        <v>9307279.6521739084</v>
      </c>
      <c r="F50" s="755">
        <v>0.46924691411432268</v>
      </c>
      <c r="G50" s="754">
        <v>19834503.695652168</v>
      </c>
      <c r="H50" s="756">
        <v>4.2407285802836157</v>
      </c>
      <c r="I50" s="756">
        <v>5.5014223203895938</v>
      </c>
      <c r="J50" s="756">
        <v>4.8285321397898429</v>
      </c>
    </row>
    <row r="51" spans="2:16">
      <c r="B51" s="753" t="s">
        <v>30</v>
      </c>
      <c r="C51" s="754">
        <v>10608358.105263162</v>
      </c>
      <c r="D51" s="755">
        <v>0.52991236050419976</v>
      </c>
      <c r="E51" s="754">
        <v>9410722.2105263118</v>
      </c>
      <c r="F51" s="755">
        <v>0.47008763949580012</v>
      </c>
      <c r="G51" s="754">
        <v>20019080.315789476</v>
      </c>
      <c r="H51" s="756">
        <v>4.3205996908673825</v>
      </c>
      <c r="I51" s="756">
        <v>5.9014499012916275</v>
      </c>
      <c r="J51" s="756">
        <v>5.0578178481416103</v>
      </c>
    </row>
    <row r="52" spans="2:16">
      <c r="B52" s="584" t="s">
        <v>31</v>
      </c>
      <c r="C52" s="493">
        <v>10723414.795454547</v>
      </c>
      <c r="D52" s="494">
        <v>0.53000353551923474</v>
      </c>
      <c r="E52" s="493">
        <v>9509308.3409090899</v>
      </c>
      <c r="F52" s="494">
        <v>0.46999646448076526</v>
      </c>
      <c r="G52" s="493">
        <v>20232723.136363637</v>
      </c>
      <c r="H52" s="495">
        <v>4.3019922205614307</v>
      </c>
      <c r="I52" s="495">
        <v>5.822427103853542</v>
      </c>
      <c r="J52" s="495">
        <v>5.0111125852744038</v>
      </c>
    </row>
    <row r="53" spans="2:16">
      <c r="B53" s="753" t="s">
        <v>32</v>
      </c>
      <c r="C53" s="754"/>
      <c r="D53" s="755"/>
      <c r="E53" s="754"/>
      <c r="F53" s="755"/>
      <c r="G53" s="754"/>
      <c r="H53" s="756"/>
      <c r="I53" s="756"/>
      <c r="J53" s="756"/>
    </row>
    <row r="54" spans="2:16">
      <c r="B54" s="753" t="s">
        <v>33</v>
      </c>
      <c r="C54" s="754"/>
      <c r="D54" s="755"/>
      <c r="E54" s="754"/>
      <c r="F54" s="755"/>
      <c r="G54" s="754"/>
      <c r="H54" s="756"/>
      <c r="I54" s="756"/>
      <c r="J54" s="756"/>
    </row>
    <row r="55" spans="2:16">
      <c r="B55" s="753" t="s">
        <v>34</v>
      </c>
      <c r="C55" s="754"/>
      <c r="D55" s="755"/>
      <c r="E55" s="754"/>
      <c r="F55" s="755"/>
      <c r="G55" s="754"/>
      <c r="H55" s="756"/>
      <c r="I55" s="756"/>
      <c r="J55" s="756"/>
    </row>
    <row r="56" spans="2:16">
      <c r="B56" s="753" t="s">
        <v>41</v>
      </c>
      <c r="C56" s="754"/>
      <c r="D56" s="755"/>
      <c r="E56" s="754"/>
      <c r="F56" s="755"/>
      <c r="G56" s="754"/>
      <c r="H56" s="756"/>
      <c r="I56" s="756"/>
      <c r="J56" s="756"/>
    </row>
    <row r="57" spans="2:16">
      <c r="B57" s="753" t="s">
        <v>42</v>
      </c>
      <c r="C57" s="754"/>
      <c r="D57" s="755"/>
      <c r="E57" s="754"/>
      <c r="F57" s="755"/>
      <c r="G57" s="754"/>
      <c r="H57" s="756"/>
      <c r="I57" s="756"/>
      <c r="J57" s="756"/>
    </row>
    <row r="58" spans="2:16">
      <c r="B58" s="753" t="s">
        <v>43</v>
      </c>
      <c r="C58" s="754"/>
      <c r="D58" s="755"/>
      <c r="E58" s="754"/>
      <c r="F58" s="755"/>
      <c r="G58" s="754"/>
      <c r="H58" s="756"/>
      <c r="I58" s="756"/>
      <c r="J58" s="756"/>
      <c r="K58" s="85"/>
      <c r="L58" s="85"/>
      <c r="M58" s="85"/>
      <c r="N58" s="85"/>
      <c r="O58" s="85"/>
      <c r="P58" s="85"/>
    </row>
    <row r="59" spans="2:16">
      <c r="B59" s="753" t="s">
        <v>44</v>
      </c>
      <c r="C59" s="754"/>
      <c r="D59" s="755"/>
      <c r="E59" s="754"/>
      <c r="F59" s="755"/>
      <c r="G59" s="754"/>
      <c r="H59" s="756"/>
      <c r="I59" s="756"/>
      <c r="J59" s="756"/>
      <c r="K59" s="85"/>
      <c r="L59" s="85"/>
      <c r="M59" s="85"/>
      <c r="N59" s="85"/>
      <c r="O59" s="85"/>
      <c r="P59" s="85"/>
    </row>
    <row r="60" spans="2:16">
      <c r="B60" s="233"/>
      <c r="C60" s="233"/>
      <c r="D60" s="233"/>
      <c r="E60" s="233"/>
      <c r="F60" s="233"/>
      <c r="G60" s="267"/>
      <c r="H60" s="233"/>
      <c r="I60" s="233"/>
      <c r="J60" s="233"/>
      <c r="K60" s="264"/>
      <c r="L60" s="265"/>
      <c r="M60" s="264"/>
      <c r="N60" s="265"/>
      <c r="O60" s="264"/>
      <c r="P60" s="85"/>
    </row>
    <row r="61" spans="2:16">
      <c r="B61" s="263"/>
      <c r="C61" s="264"/>
      <c r="D61" s="265"/>
      <c r="E61" s="264"/>
      <c r="F61" s="265"/>
      <c r="G61" s="264"/>
      <c r="H61" s="266"/>
      <c r="I61" s="266"/>
      <c r="J61" s="266"/>
      <c r="K61" s="249"/>
      <c r="L61" s="85"/>
      <c r="M61" s="85"/>
      <c r="N61" s="85"/>
      <c r="O61" s="85"/>
      <c r="P61" s="85"/>
    </row>
    <row r="62" spans="2:16">
      <c r="B62" s="268"/>
      <c r="C62" s="269"/>
      <c r="D62" s="250"/>
      <c r="E62" s="269"/>
      <c r="F62" s="250"/>
      <c r="G62" s="269"/>
      <c r="H62" s="270"/>
      <c r="I62" s="270"/>
      <c r="J62" s="270"/>
      <c r="K62" s="249"/>
      <c r="L62" s="85"/>
      <c r="M62" s="85"/>
      <c r="N62" s="85"/>
      <c r="O62" s="85"/>
      <c r="P62" s="85"/>
    </row>
    <row r="63" spans="2:16">
      <c r="B63" s="233"/>
      <c r="C63" s="233"/>
      <c r="D63" s="233"/>
      <c r="E63" s="233"/>
      <c r="F63" s="233"/>
      <c r="G63" s="267"/>
      <c r="H63" s="233"/>
      <c r="I63" s="233"/>
      <c r="J63" s="233"/>
      <c r="K63" s="249"/>
    </row>
    <row r="64" spans="2:16">
      <c r="B64" s="233"/>
      <c r="C64" s="233"/>
      <c r="D64" s="233"/>
      <c r="E64" s="233"/>
      <c r="F64" s="233"/>
      <c r="G64" s="267"/>
      <c r="H64" s="233"/>
      <c r="I64" s="233"/>
      <c r="J64" s="233"/>
      <c r="K64" s="249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6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0" customWidth="1"/>
    <col min="3" max="3" width="12.85546875" style="41" customWidth="1"/>
    <col min="4" max="8" width="11.85546875" style="41" customWidth="1"/>
    <col min="9" max="9" width="12.42578125" style="41" customWidth="1"/>
    <col min="10" max="16384" width="11.5703125" style="20"/>
  </cols>
  <sheetData>
    <row r="1" spans="1:9" hidden="1"/>
    <row r="2" spans="1:9" ht="21.2" hidden="1" customHeight="1"/>
    <row r="3" spans="1:9" s="63" customFormat="1" ht="21" customHeight="1">
      <c r="A3" s="2"/>
      <c r="B3" s="968" t="s">
        <v>174</v>
      </c>
      <c r="C3" s="968"/>
      <c r="D3" s="968"/>
      <c r="E3" s="968"/>
      <c r="F3" s="968"/>
      <c r="G3" s="968"/>
      <c r="H3" s="968"/>
      <c r="I3" s="968"/>
    </row>
    <row r="4" spans="1:9" ht="1.5" customHeight="1"/>
    <row r="5" spans="1:9" s="64" customFormat="1" ht="6.95" customHeight="1">
      <c r="A5" s="2"/>
      <c r="B5" s="20"/>
      <c r="C5" s="41"/>
      <c r="D5" s="41"/>
      <c r="E5" s="41"/>
      <c r="F5" s="41"/>
      <c r="G5" s="41"/>
      <c r="H5" s="41"/>
      <c r="I5" s="41"/>
    </row>
    <row r="6" spans="1:9" s="47" customFormat="1" ht="26.25" customHeight="1">
      <c r="A6" s="2"/>
      <c r="B6" s="586"/>
      <c r="C6" s="587" t="s">
        <v>0</v>
      </c>
      <c r="D6" s="587" t="s">
        <v>1</v>
      </c>
      <c r="E6" s="587" t="s">
        <v>2</v>
      </c>
      <c r="F6" s="587" t="s">
        <v>3</v>
      </c>
      <c r="G6" s="587" t="s">
        <v>4</v>
      </c>
      <c r="H6" s="587" t="s">
        <v>5</v>
      </c>
      <c r="I6" s="587" t="s">
        <v>6</v>
      </c>
    </row>
    <row r="7" spans="1:9" s="65" customFormat="1" ht="40.700000000000003" customHeight="1">
      <c r="A7" s="57"/>
      <c r="B7" s="174" t="s">
        <v>45</v>
      </c>
      <c r="C7" s="585"/>
      <c r="D7" s="585"/>
      <c r="E7" s="585"/>
      <c r="F7" s="585"/>
      <c r="G7" s="585"/>
      <c r="H7" s="585"/>
      <c r="I7" s="585"/>
    </row>
    <row r="8" spans="1:9" s="68" customFormat="1" ht="20.100000000000001" customHeight="1">
      <c r="A8" s="2"/>
      <c r="B8" s="757">
        <v>2001</v>
      </c>
      <c r="C8" s="758">
        <v>11700935.1</v>
      </c>
      <c r="D8" s="758">
        <v>2606309.14</v>
      </c>
      <c r="E8" s="758">
        <v>1126020.68</v>
      </c>
      <c r="F8" s="758">
        <v>78427.69</v>
      </c>
      <c r="G8" s="758">
        <v>16620.63</v>
      </c>
      <c r="H8" s="758">
        <v>155970.95000000001</v>
      </c>
      <c r="I8" s="759">
        <v>15684284.189999999</v>
      </c>
    </row>
    <row r="9" spans="1:9" s="68" customFormat="1" ht="20.100000000000001" customHeight="1">
      <c r="A9" s="2"/>
      <c r="B9" s="757">
        <v>2002</v>
      </c>
      <c r="C9" s="758">
        <v>11610265.789999999</v>
      </c>
      <c r="D9" s="758">
        <v>2540105.2000000002</v>
      </c>
      <c r="E9" s="758">
        <v>1073062.33</v>
      </c>
      <c r="F9" s="758">
        <v>73316.09</v>
      </c>
      <c r="G9" s="758">
        <v>14263.32</v>
      </c>
      <c r="H9" s="758">
        <v>168015.35999999999</v>
      </c>
      <c r="I9" s="759">
        <v>15479028.1</v>
      </c>
    </row>
    <row r="10" spans="1:9" s="68" customFormat="1" ht="20.100000000000001" customHeight="1">
      <c r="A10" s="2"/>
      <c r="B10" s="757">
        <v>2003</v>
      </c>
      <c r="C10" s="758">
        <v>12551211.73</v>
      </c>
      <c r="D10" s="758">
        <v>2730963.96</v>
      </c>
      <c r="E10" s="758">
        <v>1134980.3500000001</v>
      </c>
      <c r="F10" s="758">
        <v>76239.16</v>
      </c>
      <c r="G10" s="758">
        <v>13496.3</v>
      </c>
      <c r="H10" s="758">
        <v>185258.39</v>
      </c>
      <c r="I10" s="759">
        <v>16692149.880000001</v>
      </c>
    </row>
    <row r="11" spans="1:9" s="68" customFormat="1" ht="20.100000000000001" customHeight="1">
      <c r="A11" s="2"/>
      <c r="B11" s="757">
        <v>2004</v>
      </c>
      <c r="C11" s="758">
        <v>12958483.92</v>
      </c>
      <c r="D11" s="758">
        <v>2837998.1</v>
      </c>
      <c r="E11" s="758">
        <v>1088275.83</v>
      </c>
      <c r="F11" s="758">
        <v>75053.84</v>
      </c>
      <c r="G11" s="758">
        <v>12030.77</v>
      </c>
      <c r="H11" s="758">
        <v>181208.4</v>
      </c>
      <c r="I11" s="759">
        <v>17153050.859999999</v>
      </c>
    </row>
    <row r="12" spans="1:9" s="68" customFormat="1" ht="20.100000000000001" customHeight="1">
      <c r="A12" s="2"/>
      <c r="B12" s="757">
        <v>2005</v>
      </c>
      <c r="C12" s="758">
        <v>13570179.17</v>
      </c>
      <c r="D12" s="758">
        <v>2933843.7</v>
      </c>
      <c r="E12" s="760">
        <v>1045732</v>
      </c>
      <c r="F12" s="758">
        <v>73357.33</v>
      </c>
      <c r="G12" s="758">
        <v>10518</v>
      </c>
      <c r="H12" s="758">
        <v>279003.40000000002</v>
      </c>
      <c r="I12" s="759">
        <v>17912633.600000001</v>
      </c>
    </row>
    <row r="13" spans="1:9" s="68" customFormat="1" ht="20.100000000000001" customHeight="1">
      <c r="A13" s="2"/>
      <c r="B13" s="757">
        <v>2006</v>
      </c>
      <c r="C13" s="758">
        <v>14232610.32</v>
      </c>
      <c r="D13" s="758">
        <v>3017462.34</v>
      </c>
      <c r="E13" s="760">
        <v>1003299.5499999999</v>
      </c>
      <c r="F13" s="758">
        <v>72146.98</v>
      </c>
      <c r="G13" s="758">
        <v>9410.82</v>
      </c>
      <c r="H13" s="758">
        <v>339072.75</v>
      </c>
      <c r="I13" s="759">
        <v>18674002.760000002</v>
      </c>
    </row>
    <row r="14" spans="1:9" s="68" customFormat="1" ht="20.100000000000001" customHeight="1">
      <c r="A14" s="2"/>
      <c r="B14" s="757">
        <v>2007</v>
      </c>
      <c r="C14" s="758">
        <v>14783144.359999999</v>
      </c>
      <c r="D14" s="758">
        <v>3119916.25</v>
      </c>
      <c r="E14" s="760">
        <v>971528.76</v>
      </c>
      <c r="F14" s="758">
        <v>71182.58</v>
      </c>
      <c r="G14" s="758">
        <v>8683.35</v>
      </c>
      <c r="H14" s="758">
        <v>277368.83</v>
      </c>
      <c r="I14" s="759">
        <v>19231824.129999999</v>
      </c>
    </row>
    <row r="15" spans="1:9" s="68" customFormat="1" ht="20.100000000000001" customHeight="1">
      <c r="A15" s="2"/>
      <c r="B15" s="757">
        <v>2008</v>
      </c>
      <c r="C15" s="758">
        <v>14654539.130000001</v>
      </c>
      <c r="D15" s="758">
        <v>3384155.55</v>
      </c>
      <c r="E15" s="760">
        <v>743300.98</v>
      </c>
      <c r="F15" s="758">
        <v>69771.510000000009</v>
      </c>
      <c r="G15" s="758">
        <v>7989.74</v>
      </c>
      <c r="H15" s="758">
        <v>279969.78999999998</v>
      </c>
      <c r="I15" s="759">
        <v>19139726.739999998</v>
      </c>
    </row>
    <row r="16" spans="1:9" s="68" customFormat="1" ht="20.100000000000001" customHeight="1">
      <c r="A16" s="2"/>
      <c r="B16" s="757">
        <v>2009</v>
      </c>
      <c r="C16" s="758">
        <v>13634776</v>
      </c>
      <c r="D16" s="758">
        <v>3220769.4299999997</v>
      </c>
      <c r="E16" s="760">
        <v>801725.34</v>
      </c>
      <c r="F16" s="758">
        <v>67088.66</v>
      </c>
      <c r="G16" s="758">
        <v>7433.81</v>
      </c>
      <c r="H16" s="758">
        <v>288677.13</v>
      </c>
      <c r="I16" s="759">
        <v>18020470.210000001</v>
      </c>
    </row>
    <row r="17" spans="1:9" s="68" customFormat="1" ht="20.100000000000001" customHeight="1">
      <c r="A17" s="2"/>
      <c r="B17" s="757">
        <v>2010</v>
      </c>
      <c r="C17" s="758">
        <v>13354277</v>
      </c>
      <c r="D17" s="758">
        <v>3130330.45</v>
      </c>
      <c r="E17" s="760">
        <v>819981</v>
      </c>
      <c r="F17" s="758">
        <v>65217</v>
      </c>
      <c r="G17" s="758">
        <v>6778</v>
      </c>
      <c r="H17" s="758">
        <v>293793</v>
      </c>
      <c r="I17" s="759">
        <v>17670376</v>
      </c>
    </row>
    <row r="18" spans="1:9" s="68" customFormat="1" ht="20.100000000000001" customHeight="1">
      <c r="A18" s="2"/>
      <c r="B18" s="757">
        <v>2011</v>
      </c>
      <c r="C18" s="758">
        <v>13152496</v>
      </c>
      <c r="D18" s="758">
        <v>3092617</v>
      </c>
      <c r="E18" s="760">
        <v>822266</v>
      </c>
      <c r="F18" s="758">
        <v>63493</v>
      </c>
      <c r="G18" s="758">
        <v>5997</v>
      </c>
      <c r="H18" s="758">
        <v>296293</v>
      </c>
      <c r="I18" s="759">
        <v>17433161</v>
      </c>
    </row>
    <row r="19" spans="1:9" s="68" customFormat="1" ht="20.100000000000001" customHeight="1">
      <c r="A19" s="58"/>
      <c r="B19" s="757">
        <v>2012</v>
      </c>
      <c r="C19" s="758">
        <v>13629669</v>
      </c>
      <c r="D19" s="758">
        <v>3049049</v>
      </c>
      <c r="E19" s="761" t="s">
        <v>133</v>
      </c>
      <c r="F19" s="758">
        <v>62421</v>
      </c>
      <c r="G19" s="758">
        <v>5159</v>
      </c>
      <c r="H19" s="758">
        <v>106912</v>
      </c>
      <c r="I19" s="759">
        <v>16853210</v>
      </c>
    </row>
    <row r="20" spans="1:9" s="68" customFormat="1" ht="20.100000000000001" customHeight="1">
      <c r="A20" s="58"/>
      <c r="B20" s="757">
        <v>2013</v>
      </c>
      <c r="C20" s="758">
        <v>13204321</v>
      </c>
      <c r="D20" s="758">
        <v>3029164</v>
      </c>
      <c r="E20" s="761" t="s">
        <v>133</v>
      </c>
      <c r="F20" s="758">
        <v>61757</v>
      </c>
      <c r="G20" s="758">
        <v>4273</v>
      </c>
      <c r="H20" s="762" t="s">
        <v>133</v>
      </c>
      <c r="I20" s="759">
        <v>16299515</v>
      </c>
    </row>
    <row r="21" spans="1:9" s="68" customFormat="1" ht="20.100000000000001" customHeight="1">
      <c r="A21" s="59"/>
      <c r="B21" s="757">
        <v>2014</v>
      </c>
      <c r="C21" s="758">
        <v>13394283</v>
      </c>
      <c r="D21" s="758">
        <v>3095813</v>
      </c>
      <c r="E21" s="761" t="s">
        <v>133</v>
      </c>
      <c r="F21" s="758">
        <v>61680</v>
      </c>
      <c r="G21" s="758">
        <v>4212</v>
      </c>
      <c r="H21" s="762" t="s">
        <v>133</v>
      </c>
      <c r="I21" s="759">
        <v>16555988</v>
      </c>
    </row>
    <row r="22" spans="1:9" s="68" customFormat="1" ht="20.100000000000001" customHeight="1">
      <c r="A22" s="58"/>
      <c r="B22" s="757">
        <v>2015</v>
      </c>
      <c r="C22" s="758">
        <v>13865989</v>
      </c>
      <c r="D22" s="758">
        <v>3156261</v>
      </c>
      <c r="E22" s="761" t="s">
        <v>133</v>
      </c>
      <c r="F22" s="758">
        <v>61301</v>
      </c>
      <c r="G22" s="758">
        <v>3797</v>
      </c>
      <c r="H22" s="762" t="s">
        <v>133</v>
      </c>
      <c r="I22" s="759">
        <v>17087348</v>
      </c>
    </row>
    <row r="23" spans="1:9" s="68" customFormat="1" ht="20.100000000000001" customHeight="1">
      <c r="A23" s="58"/>
      <c r="B23" s="757">
        <v>2016</v>
      </c>
      <c r="C23" s="758">
        <v>14347031</v>
      </c>
      <c r="D23" s="758">
        <v>3186613</v>
      </c>
      <c r="E23" s="761" t="s">
        <v>133</v>
      </c>
      <c r="F23" s="758">
        <v>64033</v>
      </c>
      <c r="G23" s="758">
        <v>3124</v>
      </c>
      <c r="H23" s="762" t="s">
        <v>133</v>
      </c>
      <c r="I23" s="759">
        <v>17600801</v>
      </c>
    </row>
    <row r="24" spans="1:9" s="68" customFormat="1" ht="20.100000000000001" customHeight="1">
      <c r="A24" s="58"/>
      <c r="B24" s="757">
        <v>2017</v>
      </c>
      <c r="C24" s="758">
        <v>14944065</v>
      </c>
      <c r="D24" s="758">
        <v>3211061</v>
      </c>
      <c r="E24" s="761" t="s">
        <v>133</v>
      </c>
      <c r="F24" s="758">
        <v>64812</v>
      </c>
      <c r="G24" s="758">
        <v>2582</v>
      </c>
      <c r="H24" s="762" t="s">
        <v>133</v>
      </c>
      <c r="I24" s="759">
        <v>18222519</v>
      </c>
    </row>
    <row r="25" spans="1:9" s="68" customFormat="1" ht="20.100000000000001" customHeight="1">
      <c r="A25" s="58"/>
      <c r="B25" s="757">
        <v>2018</v>
      </c>
      <c r="C25" s="758">
        <v>15473878</v>
      </c>
      <c r="D25" s="758">
        <v>3246169</v>
      </c>
      <c r="E25" s="761" t="s">
        <v>133</v>
      </c>
      <c r="F25" s="758">
        <v>65117</v>
      </c>
      <c r="G25" s="758">
        <v>2214</v>
      </c>
      <c r="H25" s="762" t="s">
        <v>133</v>
      </c>
      <c r="I25" s="759">
        <v>18787377</v>
      </c>
    </row>
    <row r="26" spans="1:9" s="68" customFormat="1" ht="20.100000000000001" customHeight="1">
      <c r="A26" s="58"/>
      <c r="B26" s="757">
        <v>2019</v>
      </c>
      <c r="C26" s="758">
        <v>15947008</v>
      </c>
      <c r="D26" s="758">
        <v>3264711</v>
      </c>
      <c r="E26" s="761" t="s">
        <v>133</v>
      </c>
      <c r="F26" s="758">
        <v>65562</v>
      </c>
      <c r="G26" s="758">
        <v>1439</v>
      </c>
      <c r="H26" s="762" t="s">
        <v>133</v>
      </c>
      <c r="I26" s="759">
        <v>19278721</v>
      </c>
    </row>
    <row r="27" spans="1:9" s="68" customFormat="1" ht="20.100000000000001" customHeight="1">
      <c r="A27" s="58"/>
      <c r="B27" s="757">
        <v>2020</v>
      </c>
      <c r="C27" s="758">
        <v>15563288</v>
      </c>
      <c r="D27" s="758">
        <v>3252970.6799999997</v>
      </c>
      <c r="E27" s="761" t="s">
        <v>133</v>
      </c>
      <c r="F27" s="758">
        <v>62730.22</v>
      </c>
      <c r="G27" s="758">
        <v>1197.53</v>
      </c>
      <c r="H27" s="762" t="s">
        <v>133</v>
      </c>
      <c r="I27" s="759">
        <v>18880186.890000001</v>
      </c>
    </row>
    <row r="28" spans="1:9" s="68" customFormat="1" ht="20.100000000000001" customHeight="1">
      <c r="A28" s="58"/>
      <c r="B28" s="757">
        <v>2021</v>
      </c>
      <c r="C28" s="758">
        <v>15990540.32</v>
      </c>
      <c r="D28" s="758">
        <v>3304932.35</v>
      </c>
      <c r="E28" s="761" t="s">
        <v>133</v>
      </c>
      <c r="F28" s="758">
        <v>62335.74</v>
      </c>
      <c r="G28" s="758">
        <v>1059.32</v>
      </c>
      <c r="H28" s="762" t="s">
        <v>133</v>
      </c>
      <c r="I28" s="759">
        <v>19358867.73</v>
      </c>
    </row>
    <row r="29" spans="1:9" s="68" customFormat="1" ht="12" customHeight="1">
      <c r="A29" s="58"/>
      <c r="B29" s="145"/>
      <c r="C29" s="146"/>
      <c r="D29" s="146"/>
      <c r="E29" s="148"/>
      <c r="F29" s="146"/>
      <c r="G29" s="146"/>
      <c r="H29" s="149"/>
      <c r="I29" s="147"/>
    </row>
    <row r="30" spans="1:9" s="68" customFormat="1" ht="45.95" customHeight="1">
      <c r="A30" s="58"/>
      <c r="B30" s="175" t="s">
        <v>522</v>
      </c>
      <c r="C30" s="66"/>
      <c r="D30" s="66"/>
      <c r="E30" s="66"/>
      <c r="F30" s="66"/>
      <c r="G30" s="66"/>
      <c r="H30" s="66"/>
      <c r="I30" s="150"/>
    </row>
    <row r="31" spans="1:9" s="68" customFormat="1" ht="12" customHeight="1">
      <c r="A31" s="58"/>
      <c r="B31" s="175"/>
      <c r="C31" s="66"/>
      <c r="D31" s="66"/>
      <c r="E31" s="66"/>
      <c r="F31" s="66"/>
      <c r="G31" s="66"/>
      <c r="H31" s="66"/>
      <c r="I31" s="150"/>
    </row>
    <row r="32" spans="1:9" s="68" customFormat="1" ht="19.149999999999999" customHeight="1">
      <c r="A32" s="58"/>
      <c r="B32" s="67" t="s">
        <v>9</v>
      </c>
      <c r="C32" s="146">
        <v>16255425.199999999</v>
      </c>
      <c r="D32" s="146">
        <v>3312234</v>
      </c>
      <c r="E32" s="148" t="s">
        <v>133</v>
      </c>
      <c r="F32" s="146">
        <v>58503.199999999997</v>
      </c>
      <c r="G32" s="146">
        <v>998.85</v>
      </c>
      <c r="H32" s="149" t="s">
        <v>133</v>
      </c>
      <c r="I32" s="347">
        <v>19627161.25</v>
      </c>
    </row>
    <row r="33" spans="1:19" s="68" customFormat="1" ht="19.149999999999999" customHeight="1">
      <c r="A33" s="60"/>
      <c r="B33" s="67" t="s">
        <v>10</v>
      </c>
      <c r="C33" s="146">
        <v>16318117</v>
      </c>
      <c r="D33" s="146">
        <v>3315658.1</v>
      </c>
      <c r="E33" s="148" t="s">
        <v>133</v>
      </c>
      <c r="F33" s="146">
        <v>59501.5</v>
      </c>
      <c r="G33" s="146">
        <v>995.45</v>
      </c>
      <c r="H33" s="149" t="s">
        <v>133</v>
      </c>
      <c r="I33" s="347">
        <v>19694272.050000001</v>
      </c>
    </row>
    <row r="34" spans="1:19" s="68" customFormat="1" ht="19.149999999999999" customHeight="1">
      <c r="A34" s="58"/>
      <c r="B34" s="67" t="s">
        <v>29</v>
      </c>
      <c r="C34" s="146">
        <v>16449574.565217348</v>
      </c>
      <c r="D34" s="146">
        <v>3323536.3478260902</v>
      </c>
      <c r="E34" s="148" t="s">
        <v>133</v>
      </c>
      <c r="F34" s="146">
        <v>60399.826086956498</v>
      </c>
      <c r="G34" s="146">
        <v>992.95652173913004</v>
      </c>
      <c r="H34" s="149" t="s">
        <v>133</v>
      </c>
      <c r="I34" s="347">
        <v>19834503.695652135</v>
      </c>
    </row>
    <row r="35" spans="1:19" s="68" customFormat="1" ht="19.149999999999999" customHeight="1">
      <c r="A35" s="58"/>
      <c r="B35" s="67" t="s">
        <v>30</v>
      </c>
      <c r="C35" s="146">
        <v>16623118.473684182</v>
      </c>
      <c r="D35" s="146">
        <v>3332636.0526315798</v>
      </c>
      <c r="E35" s="148" t="s">
        <v>133</v>
      </c>
      <c r="F35" s="146">
        <v>62328.526315789502</v>
      </c>
      <c r="G35" s="146">
        <v>997.26315789473699</v>
      </c>
      <c r="H35" s="149" t="s">
        <v>133</v>
      </c>
      <c r="I35" s="347">
        <v>20019080.315789446</v>
      </c>
    </row>
    <row r="36" spans="1:19" s="73" customFormat="1" ht="19.149999999999999" customHeight="1">
      <c r="A36" s="58"/>
      <c r="B36" s="484" t="s">
        <v>31</v>
      </c>
      <c r="C36" s="345">
        <v>16824482.090909053</v>
      </c>
      <c r="D36" s="345">
        <v>3343362.1818181798</v>
      </c>
      <c r="E36" s="346" t="s">
        <v>133</v>
      </c>
      <c r="F36" s="345">
        <v>63875.409090909103</v>
      </c>
      <c r="G36" s="345">
        <v>1003.45454545455</v>
      </c>
      <c r="H36" s="346" t="s">
        <v>133</v>
      </c>
      <c r="I36" s="147">
        <v>20232723.136363596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1:19" s="73" customFormat="1" ht="19.149999999999999" customHeight="1">
      <c r="A37" s="58"/>
      <c r="B37" s="67" t="s">
        <v>32</v>
      </c>
      <c r="C37" s="146"/>
      <c r="D37" s="146"/>
      <c r="E37" s="148"/>
      <c r="F37" s="146"/>
      <c r="G37" s="146"/>
      <c r="H37" s="148"/>
      <c r="I37" s="347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s="73" customFormat="1" ht="19.149999999999999" customHeight="1">
      <c r="A38" s="59"/>
      <c r="B38" s="67" t="s">
        <v>33</v>
      </c>
      <c r="C38" s="146"/>
      <c r="D38" s="146"/>
      <c r="E38" s="149"/>
      <c r="F38" s="146"/>
      <c r="G38" s="146"/>
      <c r="H38" s="149"/>
      <c r="I38" s="347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1:19" s="73" customFormat="1" ht="19.149999999999999" customHeight="1">
      <c r="A39" s="58"/>
      <c r="B39" s="67" t="s">
        <v>34</v>
      </c>
      <c r="C39" s="146"/>
      <c r="D39" s="146"/>
      <c r="E39" s="149"/>
      <c r="F39" s="146"/>
      <c r="G39" s="146"/>
      <c r="H39" s="149"/>
      <c r="I39" s="347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19" s="68" customFormat="1" ht="19.149999999999999" customHeight="1">
      <c r="A40" s="58"/>
      <c r="B40" s="67" t="s">
        <v>41</v>
      </c>
      <c r="C40" s="146"/>
      <c r="D40" s="146"/>
      <c r="E40" s="149"/>
      <c r="F40" s="146"/>
      <c r="G40" s="146"/>
      <c r="H40" s="149"/>
      <c r="I40" s="347"/>
    </row>
    <row r="41" spans="1:19" s="68" customFormat="1" ht="19.149999999999999" customHeight="1">
      <c r="A41" s="60"/>
      <c r="B41" s="67" t="s">
        <v>42</v>
      </c>
      <c r="C41" s="146"/>
      <c r="D41" s="146"/>
      <c r="E41" s="149"/>
      <c r="F41" s="146"/>
      <c r="G41" s="146"/>
      <c r="H41" s="149"/>
      <c r="I41" s="347"/>
    </row>
    <row r="42" spans="1:19" s="68" customFormat="1" ht="19.149999999999999" customHeight="1">
      <c r="A42" s="58"/>
      <c r="B42" s="67" t="s">
        <v>43</v>
      </c>
      <c r="C42" s="146"/>
      <c r="D42" s="146"/>
      <c r="E42" s="149"/>
      <c r="F42" s="146"/>
      <c r="G42" s="146"/>
      <c r="H42" s="149"/>
      <c r="I42" s="347"/>
      <c r="J42" s="211"/>
    </row>
    <row r="43" spans="1:19" s="48" customFormat="1" ht="19.149999999999999" customHeight="1">
      <c r="A43" s="58"/>
      <c r="B43" s="67" t="s">
        <v>44</v>
      </c>
      <c r="C43" s="345"/>
      <c r="D43" s="345"/>
      <c r="E43" s="420"/>
      <c r="F43" s="345"/>
      <c r="G43" s="345"/>
      <c r="H43" s="420"/>
      <c r="I43" s="147"/>
      <c r="J43" s="211"/>
      <c r="K43" s="68"/>
      <c r="L43" s="68"/>
      <c r="M43" s="68"/>
      <c r="N43" s="68"/>
      <c r="O43" s="68"/>
      <c r="P43" s="68"/>
      <c r="Q43" s="68"/>
      <c r="R43" s="68"/>
      <c r="S43" s="68"/>
    </row>
    <row r="44" spans="1:19" s="48" customFormat="1" ht="3.2" customHeight="1">
      <c r="A44" s="58"/>
      <c r="B44" s="67"/>
      <c r="C44" s="345" t="s">
        <v>439</v>
      </c>
      <c r="D44" s="345" t="s">
        <v>439</v>
      </c>
      <c r="E44" s="420" t="s">
        <v>439</v>
      </c>
      <c r="F44" s="345" t="s">
        <v>439</v>
      </c>
      <c r="G44" s="345" t="s">
        <v>439</v>
      </c>
      <c r="H44" s="420" t="s">
        <v>439</v>
      </c>
      <c r="I44" s="147" t="s">
        <v>439</v>
      </c>
      <c r="J44" s="211"/>
      <c r="K44" s="68"/>
      <c r="L44" s="68"/>
      <c r="M44" s="68"/>
      <c r="N44" s="68"/>
      <c r="O44" s="68"/>
      <c r="P44" s="68"/>
      <c r="Q44" s="68"/>
      <c r="R44" s="68"/>
      <c r="S44" s="68"/>
    </row>
    <row r="45" spans="1:19" s="68" customFormat="1" ht="3.2" customHeight="1">
      <c r="A45" s="58"/>
      <c r="B45" s="67"/>
      <c r="C45" s="345" t="s">
        <v>439</v>
      </c>
      <c r="D45" s="345" t="s">
        <v>439</v>
      </c>
      <c r="E45" s="346" t="s">
        <v>439</v>
      </c>
      <c r="F45" s="345" t="s">
        <v>439</v>
      </c>
      <c r="G45" s="345" t="s">
        <v>439</v>
      </c>
      <c r="H45" s="346" t="s">
        <v>439</v>
      </c>
      <c r="I45" s="147" t="s">
        <v>439</v>
      </c>
      <c r="J45" s="211"/>
    </row>
    <row r="46" spans="1:19" s="151" customFormat="1" ht="25.5" customHeight="1">
      <c r="A46" s="58"/>
      <c r="B46" s="214" t="s">
        <v>523</v>
      </c>
      <c r="C46" s="853">
        <v>16497970</v>
      </c>
      <c r="D46" s="853">
        <v>3325704</v>
      </c>
      <c r="E46" s="853"/>
      <c r="F46" s="853">
        <v>60950</v>
      </c>
      <c r="G46" s="853">
        <v>998</v>
      </c>
      <c r="H46" s="853"/>
      <c r="I46" s="853">
        <v>19885622</v>
      </c>
      <c r="J46" s="468"/>
      <c r="K46" s="433"/>
      <c r="L46" s="68"/>
      <c r="M46" s="68"/>
      <c r="N46" s="68"/>
      <c r="O46" s="68"/>
      <c r="P46" s="68"/>
      <c r="Q46" s="68"/>
      <c r="R46" s="68"/>
      <c r="S46" s="68"/>
    </row>
    <row r="47" spans="1:19" s="69" customFormat="1" ht="15" customHeight="1">
      <c r="A47" s="58"/>
      <c r="B47" s="158"/>
      <c r="C47" s="483"/>
      <c r="D47" s="483"/>
      <c r="E47" s="483"/>
      <c r="F47" s="483"/>
      <c r="G47" s="483"/>
      <c r="H47" s="483"/>
      <c r="I47" s="483"/>
      <c r="J47" s="212"/>
    </row>
    <row r="48" spans="1:19" s="70" customFormat="1" ht="18" customHeight="1">
      <c r="A48" s="58"/>
      <c r="B48" s="48"/>
      <c r="C48" s="275"/>
      <c r="D48" s="275"/>
      <c r="E48" s="275"/>
      <c r="F48" s="275"/>
      <c r="G48" s="275"/>
      <c r="H48" s="275"/>
      <c r="I48" s="209"/>
      <c r="J48" s="213"/>
    </row>
    <row r="49" spans="1:10" s="133" customFormat="1" ht="16.5" customHeight="1">
      <c r="A49" s="58"/>
      <c r="B49" s="48"/>
      <c r="C49" s="282"/>
      <c r="D49" s="282"/>
      <c r="E49" s="282"/>
      <c r="F49" s="282"/>
      <c r="G49" s="282"/>
      <c r="H49" s="282"/>
      <c r="I49" s="282"/>
      <c r="J49" s="200"/>
    </row>
    <row r="50" spans="1:10" s="68" customFormat="1" ht="16.5" customHeight="1">
      <c r="A50" s="58"/>
      <c r="B50" s="48"/>
      <c r="C50" s="211"/>
      <c r="D50" s="211"/>
      <c r="E50" s="211"/>
      <c r="F50" s="211"/>
      <c r="G50" s="211"/>
      <c r="H50" s="211"/>
      <c r="I50" s="211"/>
      <c r="J50" s="211"/>
    </row>
    <row r="51" spans="1:10" s="73" customFormat="1" ht="16.5" customHeight="1">
      <c r="A51" s="59"/>
      <c r="B51" s="199"/>
      <c r="C51" s="273"/>
      <c r="D51" s="274"/>
      <c r="E51" s="209"/>
      <c r="F51" s="275"/>
      <c r="G51" s="275"/>
      <c r="H51" s="275"/>
      <c r="I51" s="275"/>
      <c r="J51" s="273"/>
    </row>
    <row r="52" spans="1:10" s="68" customFormat="1" ht="16.5" customHeight="1">
      <c r="A52" s="59"/>
      <c r="B52" s="199"/>
      <c r="C52" s="276"/>
      <c r="D52" s="277"/>
      <c r="E52" s="277"/>
      <c r="F52" s="278"/>
      <c r="G52" s="277"/>
      <c r="H52" s="277"/>
      <c r="I52" s="278"/>
      <c r="J52" s="279"/>
    </row>
    <row r="53" spans="1:10" s="73" customFormat="1" ht="16.5" customHeight="1">
      <c r="A53" s="59"/>
      <c r="B53" s="199"/>
      <c r="C53" s="280"/>
      <c r="D53" s="281"/>
      <c r="E53" s="281"/>
      <c r="F53" s="282"/>
      <c r="G53" s="281"/>
      <c r="H53" s="281"/>
      <c r="I53" s="282"/>
      <c r="J53" s="283"/>
    </row>
    <row r="54" spans="1:10" s="68" customFormat="1" ht="16.5" customHeight="1">
      <c r="A54" s="61"/>
      <c r="B54" s="199"/>
      <c r="C54" s="211"/>
      <c r="D54" s="274"/>
      <c r="E54" s="275"/>
      <c r="F54" s="275"/>
      <c r="G54" s="275"/>
      <c r="H54" s="275"/>
      <c r="I54" s="275"/>
      <c r="J54" s="211"/>
    </row>
    <row r="55" spans="1:10" s="68" customFormat="1" ht="16.5" customHeight="1">
      <c r="A55" s="61"/>
      <c r="B55" s="48"/>
      <c r="D55" s="71"/>
      <c r="E55" s="49"/>
      <c r="F55" s="49"/>
      <c r="G55" s="49"/>
      <c r="H55" s="49"/>
      <c r="I55" s="49"/>
    </row>
    <row r="56" spans="1:10" s="68" customFormat="1" ht="15" customHeight="1">
      <c r="A56" s="61"/>
      <c r="B56" s="48"/>
      <c r="C56" s="74"/>
      <c r="D56" s="75"/>
      <c r="E56" s="72"/>
      <c r="F56" s="49"/>
      <c r="G56" s="49"/>
      <c r="H56" s="49"/>
      <c r="I56" s="49"/>
    </row>
    <row r="57" spans="1:10" s="73" customFormat="1" ht="15" customHeight="1">
      <c r="A57" s="61"/>
      <c r="B57" s="48"/>
      <c r="C57" s="74"/>
      <c r="D57" s="76"/>
      <c r="E57" s="72"/>
      <c r="F57" s="49"/>
      <c r="G57" s="49"/>
      <c r="H57" s="49"/>
      <c r="I57" s="49"/>
    </row>
    <row r="58" spans="1:10" s="48" customFormat="1">
      <c r="A58" s="61"/>
      <c r="C58" s="49"/>
      <c r="D58" s="49"/>
      <c r="E58" s="72"/>
      <c r="F58" s="49"/>
      <c r="G58" s="49"/>
      <c r="H58" s="49"/>
      <c r="I58" s="49"/>
    </row>
    <row r="59" spans="1:10" s="48" customFormat="1">
      <c r="A59" s="61"/>
      <c r="C59" s="49"/>
      <c r="D59" s="49"/>
      <c r="E59" s="72"/>
      <c r="F59" s="49"/>
      <c r="G59" s="49"/>
      <c r="H59" s="49"/>
      <c r="I59" s="49"/>
    </row>
    <row r="60" spans="1:10" s="48" customFormat="1">
      <c r="A60" s="61"/>
      <c r="C60" s="49"/>
      <c r="D60" s="49"/>
      <c r="E60" s="72"/>
      <c r="F60" s="49"/>
      <c r="G60" s="49"/>
      <c r="H60" s="49"/>
      <c r="I60" s="49"/>
    </row>
    <row r="61" spans="1:10" s="48" customFormat="1">
      <c r="A61" s="61"/>
      <c r="C61" s="49"/>
      <c r="D61" s="49"/>
      <c r="E61" s="72"/>
      <c r="F61" s="49"/>
      <c r="G61" s="49"/>
      <c r="H61" s="49"/>
      <c r="I61" s="49"/>
    </row>
    <row r="62" spans="1:10" s="48" customFormat="1">
      <c r="A62" s="61"/>
      <c r="C62" s="49"/>
      <c r="D62" s="49"/>
      <c r="E62" s="72"/>
      <c r="F62" s="49"/>
      <c r="G62" s="49"/>
      <c r="H62" s="49"/>
      <c r="I62" s="49"/>
    </row>
    <row r="63" spans="1:10" s="48" customFormat="1">
      <c r="A63" s="60"/>
      <c r="C63" s="49"/>
      <c r="D63" s="49"/>
      <c r="E63" s="72"/>
      <c r="F63" s="49"/>
      <c r="G63" s="49"/>
      <c r="H63" s="49"/>
      <c r="I63" s="49"/>
    </row>
    <row r="64" spans="1:10" s="48" customFormat="1">
      <c r="A64" s="59"/>
      <c r="C64" s="49"/>
      <c r="D64" s="49"/>
      <c r="E64" s="72"/>
      <c r="F64" s="49"/>
      <c r="G64" s="49"/>
      <c r="H64" s="49"/>
      <c r="I64" s="49"/>
    </row>
    <row r="65" spans="1:9" s="48" customFormat="1">
      <c r="A65" s="61"/>
      <c r="C65" s="49"/>
      <c r="D65" s="49"/>
      <c r="E65" s="72"/>
      <c r="F65" s="49"/>
      <c r="G65" s="49"/>
      <c r="H65" s="49"/>
      <c r="I65" s="49"/>
    </row>
    <row r="66" spans="1:9" s="48" customFormat="1">
      <c r="A66" s="61"/>
      <c r="C66" s="49"/>
      <c r="D66" s="49"/>
      <c r="E66" s="72"/>
      <c r="F66" s="49"/>
      <c r="G66" s="49"/>
      <c r="H66" s="49"/>
      <c r="I66" s="49"/>
    </row>
    <row r="67" spans="1:9" s="48" customFormat="1">
      <c r="A67" s="61"/>
      <c r="C67" s="49"/>
      <c r="D67" s="49"/>
      <c r="E67" s="72"/>
      <c r="F67" s="49"/>
      <c r="G67" s="49"/>
      <c r="H67" s="49"/>
      <c r="I67" s="49"/>
    </row>
    <row r="68" spans="1:9" s="48" customFormat="1">
      <c r="A68" s="59"/>
      <c r="C68" s="49"/>
      <c r="D68" s="49"/>
      <c r="E68" s="72"/>
      <c r="F68" s="49"/>
      <c r="G68" s="49"/>
      <c r="H68" s="49"/>
      <c r="I68" s="49"/>
    </row>
    <row r="69" spans="1:9" s="48" customFormat="1">
      <c r="A69" s="59"/>
      <c r="C69" s="49"/>
      <c r="D69" s="49"/>
      <c r="E69" s="72"/>
      <c r="F69" s="49"/>
      <c r="G69" s="49"/>
      <c r="H69" s="49"/>
      <c r="I69" s="49"/>
    </row>
    <row r="70" spans="1:9" s="48" customFormat="1">
      <c r="A70" s="59"/>
      <c r="C70" s="49"/>
      <c r="D70" s="49"/>
      <c r="E70" s="72"/>
      <c r="F70" s="49"/>
      <c r="G70" s="49"/>
      <c r="H70" s="49"/>
      <c r="I70" s="49"/>
    </row>
    <row r="71" spans="1:9" s="48" customFormat="1">
      <c r="A71" s="59"/>
      <c r="C71" s="49"/>
      <c r="D71" s="49"/>
      <c r="E71" s="72"/>
      <c r="F71" s="49"/>
      <c r="G71" s="49"/>
      <c r="H71" s="49"/>
      <c r="I71" s="49"/>
    </row>
    <row r="72" spans="1:9" s="48" customFormat="1">
      <c r="A72" s="59"/>
      <c r="C72" s="49"/>
      <c r="D72" s="49"/>
      <c r="E72" s="49"/>
      <c r="F72" s="49"/>
      <c r="G72" s="49"/>
      <c r="H72" s="49"/>
      <c r="I72" s="49"/>
    </row>
    <row r="73" spans="1:9" s="48" customFormat="1">
      <c r="A73" s="59"/>
      <c r="C73" s="49"/>
      <c r="D73" s="49"/>
      <c r="E73" s="49"/>
      <c r="F73" s="49"/>
      <c r="G73" s="49"/>
      <c r="H73" s="49"/>
      <c r="I73" s="49"/>
    </row>
    <row r="74" spans="1:9" s="48" customFormat="1">
      <c r="A74" s="59"/>
      <c r="C74" s="49"/>
      <c r="D74" s="49"/>
      <c r="E74" s="49"/>
      <c r="F74" s="49"/>
      <c r="G74" s="49"/>
      <c r="H74" s="49"/>
      <c r="I74" s="49"/>
    </row>
    <row r="75" spans="1:9" s="48" customFormat="1">
      <c r="A75" s="61"/>
      <c r="C75" s="49"/>
      <c r="D75" s="49"/>
      <c r="E75" s="49"/>
      <c r="F75" s="49"/>
      <c r="G75" s="49"/>
      <c r="H75" s="49"/>
      <c r="I75" s="49"/>
    </row>
    <row r="76" spans="1:9" s="48" customFormat="1">
      <c r="A76" s="58"/>
      <c r="C76" s="49"/>
      <c r="D76" s="49"/>
      <c r="E76" s="49"/>
      <c r="F76" s="49"/>
      <c r="G76" s="49"/>
      <c r="H76" s="49"/>
      <c r="I76" s="49"/>
    </row>
    <row r="77" spans="1:9" s="48" customFormat="1">
      <c r="A77" s="59"/>
      <c r="C77" s="49"/>
      <c r="D77" s="49"/>
      <c r="E77" s="49"/>
      <c r="F77" s="49"/>
      <c r="G77" s="49"/>
      <c r="H77" s="49"/>
      <c r="I77" s="49"/>
    </row>
    <row r="78" spans="1:9" s="48" customFormat="1">
      <c r="A78" s="60"/>
      <c r="C78" s="49"/>
      <c r="D78" s="49"/>
      <c r="E78" s="49"/>
      <c r="F78" s="49"/>
      <c r="G78" s="49"/>
      <c r="H78" s="49"/>
      <c r="I78" s="49"/>
    </row>
    <row r="79" spans="1:9" s="48" customFormat="1">
      <c r="A79" s="60"/>
      <c r="C79" s="49"/>
      <c r="D79" s="49"/>
      <c r="E79" s="49"/>
      <c r="F79" s="49"/>
      <c r="G79" s="49"/>
      <c r="H79" s="49"/>
      <c r="I79" s="49"/>
    </row>
    <row r="80" spans="1:9" s="48" customFormat="1">
      <c r="A80" s="60"/>
      <c r="C80" s="49"/>
      <c r="D80" s="49"/>
      <c r="E80" s="49"/>
      <c r="F80" s="49"/>
      <c r="G80" s="49"/>
      <c r="H80" s="49"/>
      <c r="I80" s="49"/>
    </row>
    <row r="81" spans="1:9" s="48" customFormat="1">
      <c r="A81" s="58"/>
      <c r="C81" s="49"/>
      <c r="D81" s="49"/>
      <c r="E81" s="49"/>
      <c r="F81" s="49"/>
      <c r="G81" s="49"/>
      <c r="H81" s="49"/>
      <c r="I81" s="49"/>
    </row>
    <row r="82" spans="1:9" s="48" customFormat="1">
      <c r="A82" s="58"/>
      <c r="C82" s="49"/>
      <c r="D82" s="49"/>
      <c r="E82" s="49"/>
      <c r="F82" s="49"/>
      <c r="G82" s="49"/>
      <c r="H82" s="49"/>
      <c r="I82" s="49"/>
    </row>
    <row r="83" spans="1:9" s="48" customFormat="1">
      <c r="A83" s="58"/>
      <c r="C83" s="49"/>
      <c r="D83" s="49"/>
      <c r="E83" s="49"/>
      <c r="F83" s="49"/>
      <c r="G83" s="49"/>
      <c r="H83" s="49"/>
      <c r="I83" s="49"/>
    </row>
    <row r="84" spans="1:9" s="48" customFormat="1">
      <c r="A84" s="58"/>
      <c r="C84" s="49"/>
      <c r="D84" s="49"/>
      <c r="E84" s="49"/>
      <c r="F84" s="49"/>
      <c r="G84" s="49"/>
      <c r="H84" s="49"/>
      <c r="I84" s="49"/>
    </row>
    <row r="85" spans="1:9" s="48" customFormat="1">
      <c r="A85" s="58"/>
      <c r="C85" s="49"/>
      <c r="D85" s="49"/>
      <c r="E85" s="49"/>
      <c r="F85" s="49"/>
      <c r="G85" s="49"/>
      <c r="H85" s="49"/>
      <c r="I85" s="49"/>
    </row>
    <row r="86" spans="1:9" s="48" customFormat="1">
      <c r="A86" s="58"/>
      <c r="C86" s="49"/>
      <c r="D86" s="49"/>
      <c r="E86" s="49"/>
      <c r="F86" s="49"/>
      <c r="G86" s="49"/>
      <c r="H86" s="49"/>
      <c r="I86" s="49"/>
    </row>
    <row r="87" spans="1:9" s="48" customFormat="1">
      <c r="A87" s="60"/>
      <c r="C87" s="49"/>
      <c r="D87" s="49"/>
      <c r="E87" s="49"/>
      <c r="F87" s="49"/>
      <c r="G87" s="49"/>
      <c r="H87" s="49"/>
      <c r="I87" s="49"/>
    </row>
    <row r="88" spans="1:9" s="48" customFormat="1">
      <c r="A88" s="60"/>
      <c r="C88" s="49"/>
      <c r="D88" s="49"/>
      <c r="E88" s="49"/>
      <c r="F88" s="49"/>
      <c r="G88" s="49"/>
      <c r="H88" s="49"/>
      <c r="I88" s="49"/>
    </row>
    <row r="89" spans="1:9" s="48" customFormat="1">
      <c r="A89" s="58"/>
      <c r="C89" s="49"/>
      <c r="D89" s="49"/>
      <c r="E89" s="49"/>
      <c r="F89" s="49"/>
      <c r="G89" s="49"/>
      <c r="H89" s="49"/>
      <c r="I89" s="49"/>
    </row>
    <row r="90" spans="1:9" s="48" customFormat="1">
      <c r="A90" s="59"/>
      <c r="C90" s="49"/>
      <c r="D90" s="49"/>
      <c r="E90" s="49"/>
      <c r="F90" s="49"/>
      <c r="G90" s="49"/>
      <c r="H90" s="49"/>
      <c r="I90" s="49"/>
    </row>
    <row r="91" spans="1:9" s="48" customFormat="1">
      <c r="A91" s="60"/>
      <c r="C91" s="49"/>
      <c r="D91" s="49"/>
      <c r="E91" s="49"/>
      <c r="F91" s="49"/>
      <c r="G91" s="49"/>
      <c r="H91" s="49"/>
      <c r="I91" s="49"/>
    </row>
    <row r="92" spans="1:9" s="48" customFormat="1">
      <c r="A92" s="60"/>
      <c r="C92" s="49"/>
      <c r="D92" s="49"/>
      <c r="E92" s="49"/>
      <c r="F92" s="49"/>
      <c r="G92" s="49"/>
      <c r="H92" s="49"/>
      <c r="I92" s="49"/>
    </row>
    <row r="93" spans="1:9" s="48" customFormat="1">
      <c r="A93" s="60"/>
      <c r="C93" s="49"/>
      <c r="D93" s="49"/>
      <c r="E93" s="49"/>
      <c r="F93" s="49"/>
      <c r="G93" s="49"/>
      <c r="H93" s="49"/>
      <c r="I93" s="49"/>
    </row>
    <row r="94" spans="1:9" s="48" customFormat="1">
      <c r="A94" s="60"/>
      <c r="C94" s="49"/>
      <c r="D94" s="49"/>
      <c r="E94" s="49"/>
      <c r="F94" s="49"/>
      <c r="G94" s="49"/>
      <c r="H94" s="49"/>
      <c r="I94" s="49"/>
    </row>
    <row r="95" spans="1:9" s="48" customFormat="1">
      <c r="A95" s="60"/>
      <c r="C95" s="49"/>
      <c r="D95" s="49"/>
      <c r="E95" s="49"/>
      <c r="F95" s="49"/>
      <c r="G95" s="49"/>
      <c r="H95" s="49"/>
      <c r="I95" s="49"/>
    </row>
    <row r="96" spans="1:9" s="48" customFormat="1">
      <c r="A96" s="60"/>
      <c r="C96" s="49"/>
      <c r="D96" s="49"/>
      <c r="E96" s="49"/>
      <c r="F96" s="49"/>
      <c r="G96" s="49"/>
      <c r="H96" s="49"/>
      <c r="I96" s="49"/>
    </row>
    <row r="97" spans="1:9" s="48" customFormat="1">
      <c r="A97" s="58"/>
      <c r="C97" s="49"/>
      <c r="D97" s="49"/>
      <c r="E97" s="49"/>
      <c r="F97" s="49"/>
      <c r="G97" s="49"/>
      <c r="H97" s="49"/>
      <c r="I97" s="49"/>
    </row>
    <row r="98" spans="1:9" s="48" customFormat="1">
      <c r="A98" s="58"/>
      <c r="C98" s="49"/>
      <c r="D98" s="49"/>
      <c r="E98" s="49"/>
      <c r="F98" s="49"/>
      <c r="G98" s="49"/>
      <c r="H98" s="49"/>
      <c r="I98" s="49"/>
    </row>
    <row r="99" spans="1:9" s="48" customFormat="1">
      <c r="A99" s="58"/>
      <c r="C99" s="49"/>
      <c r="D99" s="49"/>
      <c r="E99" s="49"/>
      <c r="F99" s="49"/>
      <c r="G99" s="49"/>
      <c r="H99" s="49"/>
      <c r="I99" s="49"/>
    </row>
    <row r="100" spans="1:9" s="48" customFormat="1">
      <c r="A100" s="58"/>
      <c r="C100" s="49"/>
      <c r="D100" s="49"/>
      <c r="E100" s="49"/>
      <c r="F100" s="49"/>
      <c r="G100" s="49"/>
      <c r="H100" s="49"/>
      <c r="I100" s="49"/>
    </row>
    <row r="101" spans="1:9" s="48" customFormat="1">
      <c r="A101" s="58"/>
      <c r="C101" s="49"/>
      <c r="D101" s="49"/>
      <c r="E101" s="49"/>
      <c r="F101" s="49"/>
      <c r="G101" s="49"/>
      <c r="H101" s="49"/>
      <c r="I101" s="49"/>
    </row>
    <row r="102" spans="1:9" s="48" customFormat="1">
      <c r="A102" s="58"/>
      <c r="C102" s="49"/>
      <c r="D102" s="49"/>
      <c r="E102" s="49"/>
      <c r="F102" s="49"/>
      <c r="G102" s="49"/>
      <c r="H102" s="49"/>
      <c r="I102" s="49"/>
    </row>
    <row r="103" spans="1:9" s="48" customFormat="1">
      <c r="A103" s="59"/>
      <c r="C103" s="49"/>
      <c r="D103" s="49"/>
      <c r="E103" s="49"/>
      <c r="F103" s="49"/>
      <c r="G103" s="49"/>
      <c r="H103" s="49"/>
      <c r="I103" s="49"/>
    </row>
    <row r="104" spans="1:9" s="48" customFormat="1">
      <c r="A104" s="60"/>
      <c r="C104" s="49"/>
      <c r="D104" s="49"/>
      <c r="E104" s="49"/>
      <c r="F104" s="49"/>
      <c r="G104" s="49"/>
      <c r="H104" s="49"/>
      <c r="I104" s="49"/>
    </row>
    <row r="105" spans="1:9" s="48" customFormat="1">
      <c r="A105" s="60"/>
      <c r="C105" s="49"/>
      <c r="D105" s="49"/>
      <c r="E105" s="49"/>
      <c r="F105" s="49"/>
      <c r="G105" s="49"/>
      <c r="H105" s="49"/>
      <c r="I105" s="49"/>
    </row>
    <row r="106" spans="1:9" s="48" customFormat="1">
      <c r="A106" s="60"/>
      <c r="C106" s="49"/>
      <c r="D106" s="49"/>
      <c r="E106" s="49"/>
      <c r="F106" s="49"/>
      <c r="G106" s="49"/>
      <c r="H106" s="49"/>
      <c r="I106" s="49"/>
    </row>
    <row r="107" spans="1:9" s="48" customFormat="1">
      <c r="A107" s="60"/>
      <c r="C107" s="49"/>
      <c r="D107" s="49"/>
      <c r="E107" s="49"/>
      <c r="F107" s="49"/>
      <c r="G107" s="49"/>
      <c r="H107" s="49"/>
      <c r="I107" s="49"/>
    </row>
    <row r="108" spans="1:9" s="48" customFormat="1">
      <c r="A108" s="60"/>
      <c r="C108" s="49"/>
      <c r="D108" s="49"/>
      <c r="E108" s="49"/>
      <c r="F108" s="49"/>
      <c r="G108" s="49"/>
      <c r="H108" s="49"/>
      <c r="I108" s="49"/>
    </row>
    <row r="109" spans="1:9" s="48" customFormat="1">
      <c r="A109" s="60"/>
      <c r="C109" s="49"/>
      <c r="D109" s="49"/>
      <c r="E109" s="49"/>
      <c r="F109" s="49"/>
      <c r="G109" s="49"/>
      <c r="H109" s="49"/>
      <c r="I109" s="49"/>
    </row>
    <row r="110" spans="1:9" s="48" customFormat="1">
      <c r="A110" s="58"/>
      <c r="C110" s="49"/>
      <c r="D110" s="49"/>
      <c r="E110" s="49"/>
      <c r="F110" s="49"/>
      <c r="G110" s="49"/>
      <c r="H110" s="49"/>
      <c r="I110" s="49"/>
    </row>
    <row r="111" spans="1:9" s="48" customFormat="1">
      <c r="A111" s="58"/>
      <c r="C111" s="49"/>
      <c r="D111" s="49"/>
      <c r="E111" s="49"/>
      <c r="F111" s="49"/>
      <c r="G111" s="49"/>
      <c r="H111" s="49"/>
      <c r="I111" s="49"/>
    </row>
    <row r="112" spans="1:9" s="48" customFormat="1">
      <c r="A112" s="58"/>
      <c r="C112" s="49"/>
      <c r="D112" s="49"/>
      <c r="E112" s="49"/>
      <c r="F112" s="49"/>
      <c r="G112" s="49"/>
      <c r="H112" s="49"/>
      <c r="I112" s="49"/>
    </row>
    <row r="113" spans="1:9" s="48" customFormat="1">
      <c r="A113" s="58"/>
      <c r="C113" s="49"/>
      <c r="D113" s="49"/>
      <c r="E113" s="49"/>
      <c r="F113" s="49"/>
      <c r="G113" s="49"/>
      <c r="H113" s="49"/>
      <c r="I113" s="49"/>
    </row>
    <row r="114" spans="1:9" s="48" customFormat="1">
      <c r="A114" s="58"/>
      <c r="C114" s="49"/>
      <c r="D114" s="49"/>
      <c r="E114" s="49"/>
      <c r="F114" s="49"/>
      <c r="G114" s="49"/>
      <c r="H114" s="49"/>
      <c r="I114" s="49"/>
    </row>
    <row r="115" spans="1:9" s="48" customFormat="1">
      <c r="A115" s="58"/>
      <c r="C115" s="49"/>
      <c r="D115" s="49"/>
      <c r="E115" s="49"/>
      <c r="F115" s="49"/>
      <c r="G115" s="49"/>
      <c r="H115" s="49"/>
      <c r="I115" s="49"/>
    </row>
    <row r="116" spans="1:9" s="48" customFormat="1">
      <c r="A116" s="59"/>
      <c r="C116" s="49"/>
      <c r="D116" s="49"/>
      <c r="E116" s="49"/>
      <c r="F116" s="49"/>
      <c r="G116" s="49"/>
      <c r="H116" s="49"/>
      <c r="I116" s="49"/>
    </row>
    <row r="117" spans="1:9" s="48" customFormat="1">
      <c r="A117" s="60"/>
      <c r="C117" s="49"/>
      <c r="D117" s="49"/>
      <c r="E117" s="49"/>
      <c r="F117" s="49"/>
      <c r="G117" s="49"/>
      <c r="H117" s="49"/>
      <c r="I117" s="49"/>
    </row>
    <row r="118" spans="1:9" s="48" customFormat="1">
      <c r="A118" s="60"/>
      <c r="C118" s="49"/>
      <c r="D118" s="49"/>
      <c r="E118" s="49"/>
      <c r="F118" s="49"/>
      <c r="G118" s="49"/>
      <c r="H118" s="49"/>
      <c r="I118" s="49"/>
    </row>
    <row r="119" spans="1:9" s="48" customFormat="1">
      <c r="A119" s="60"/>
      <c r="C119" s="49"/>
      <c r="D119" s="49"/>
      <c r="E119" s="49"/>
      <c r="F119" s="49"/>
      <c r="G119" s="49"/>
      <c r="H119" s="49"/>
      <c r="I119" s="49"/>
    </row>
    <row r="120" spans="1:9" s="48" customFormat="1">
      <c r="A120" s="60"/>
      <c r="C120" s="49"/>
      <c r="D120" s="49"/>
      <c r="E120" s="49"/>
      <c r="F120" s="49"/>
      <c r="G120" s="49"/>
      <c r="H120" s="49"/>
      <c r="I120" s="49"/>
    </row>
    <row r="121" spans="1:9" s="48" customFormat="1">
      <c r="A121" s="60"/>
      <c r="C121" s="49"/>
      <c r="D121" s="49"/>
      <c r="E121" s="49"/>
      <c r="F121" s="49"/>
      <c r="G121" s="49"/>
      <c r="H121" s="49"/>
      <c r="I121" s="49"/>
    </row>
    <row r="122" spans="1:9" s="48" customFormat="1">
      <c r="A122" s="60"/>
      <c r="C122" s="49"/>
      <c r="D122" s="49"/>
      <c r="E122" s="49"/>
      <c r="F122" s="49"/>
      <c r="G122" s="49"/>
      <c r="H122" s="49"/>
      <c r="I122" s="49"/>
    </row>
    <row r="123" spans="1:9" s="48" customFormat="1">
      <c r="A123" s="60"/>
      <c r="C123" s="49"/>
      <c r="D123" s="49"/>
      <c r="E123" s="49"/>
      <c r="F123" s="49"/>
      <c r="G123" s="49"/>
      <c r="H123" s="49"/>
      <c r="I123" s="49"/>
    </row>
    <row r="124" spans="1:9" s="48" customFormat="1">
      <c r="A124" s="58"/>
      <c r="C124" s="49"/>
      <c r="D124" s="49"/>
      <c r="E124" s="49"/>
      <c r="F124" s="49"/>
      <c r="G124" s="49"/>
      <c r="H124" s="49"/>
      <c r="I124" s="49"/>
    </row>
    <row r="125" spans="1:9" s="48" customFormat="1">
      <c r="A125" s="58"/>
      <c r="C125" s="49"/>
      <c r="D125" s="49"/>
      <c r="E125" s="49"/>
      <c r="F125" s="49"/>
      <c r="G125" s="49"/>
      <c r="H125" s="49"/>
      <c r="I125" s="49"/>
    </row>
    <row r="126" spans="1:9" s="48" customFormat="1">
      <c r="A126" s="58"/>
      <c r="C126" s="49"/>
      <c r="D126" s="49"/>
      <c r="E126" s="49"/>
      <c r="F126" s="49"/>
      <c r="G126" s="49"/>
      <c r="H126" s="49"/>
      <c r="I126" s="49"/>
    </row>
    <row r="127" spans="1:9" s="48" customFormat="1">
      <c r="A127" s="58"/>
      <c r="C127" s="49"/>
      <c r="D127" s="49"/>
      <c r="E127" s="49"/>
      <c r="F127" s="49"/>
      <c r="G127" s="49"/>
      <c r="H127" s="49"/>
      <c r="I127" s="49"/>
    </row>
    <row r="128" spans="1:9" s="48" customFormat="1">
      <c r="A128" s="58"/>
      <c r="C128" s="49"/>
      <c r="D128" s="49"/>
      <c r="E128" s="49"/>
      <c r="F128" s="49"/>
      <c r="G128" s="49"/>
      <c r="H128" s="49"/>
      <c r="I128" s="49"/>
    </row>
    <row r="129" spans="1:9" s="48" customFormat="1">
      <c r="A129" s="59"/>
      <c r="C129" s="49"/>
      <c r="D129" s="49"/>
      <c r="E129" s="49"/>
      <c r="F129" s="49"/>
      <c r="G129" s="49"/>
      <c r="H129" s="49"/>
      <c r="I129" s="49"/>
    </row>
    <row r="130" spans="1:9" s="48" customFormat="1">
      <c r="A130" s="60"/>
      <c r="C130" s="49"/>
      <c r="D130" s="49"/>
      <c r="E130" s="49"/>
      <c r="F130" s="49"/>
      <c r="G130" s="49"/>
      <c r="H130" s="49"/>
      <c r="I130" s="49"/>
    </row>
    <row r="131" spans="1:9" s="48" customFormat="1">
      <c r="A131" s="60"/>
      <c r="C131" s="49"/>
      <c r="D131" s="49"/>
      <c r="E131" s="49"/>
      <c r="F131" s="49"/>
      <c r="G131" s="49"/>
      <c r="H131" s="49"/>
      <c r="I131" s="49"/>
    </row>
    <row r="132" spans="1:9" s="48" customFormat="1">
      <c r="A132" s="60"/>
      <c r="C132" s="49"/>
      <c r="D132" s="49"/>
      <c r="E132" s="49"/>
      <c r="F132" s="49"/>
      <c r="G132" s="49"/>
      <c r="H132" s="49"/>
      <c r="I132" s="49"/>
    </row>
    <row r="133" spans="1:9" s="48" customFormat="1">
      <c r="A133" s="60"/>
      <c r="C133" s="49"/>
      <c r="D133" s="49"/>
      <c r="E133" s="49"/>
      <c r="F133" s="49"/>
      <c r="G133" s="49"/>
      <c r="H133" s="49"/>
      <c r="I133" s="49"/>
    </row>
    <row r="134" spans="1:9" s="48" customFormat="1">
      <c r="A134" s="60"/>
      <c r="C134" s="49"/>
      <c r="D134" s="49"/>
      <c r="E134" s="49"/>
      <c r="F134" s="49"/>
      <c r="G134" s="49"/>
      <c r="H134" s="49"/>
      <c r="I134" s="49"/>
    </row>
    <row r="135" spans="1:9" s="48" customFormat="1">
      <c r="A135" s="60"/>
      <c r="C135" s="49"/>
      <c r="D135" s="49"/>
      <c r="E135" s="49"/>
      <c r="F135" s="49"/>
      <c r="G135" s="49"/>
      <c r="H135" s="49"/>
      <c r="I135" s="49"/>
    </row>
    <row r="136" spans="1:9" s="48" customFormat="1">
      <c r="A136" s="60"/>
      <c r="C136" s="49"/>
      <c r="D136" s="49"/>
      <c r="E136" s="49"/>
      <c r="F136" s="49"/>
      <c r="G136" s="49"/>
      <c r="H136" s="49"/>
      <c r="I136" s="49"/>
    </row>
    <row r="137" spans="1:9" s="48" customFormat="1">
      <c r="A137" s="58"/>
      <c r="C137" s="49"/>
      <c r="D137" s="49"/>
      <c r="E137" s="49"/>
      <c r="F137" s="49"/>
      <c r="G137" s="49"/>
      <c r="H137" s="49"/>
      <c r="I137" s="49"/>
    </row>
    <row r="138" spans="1:9" s="48" customFormat="1">
      <c r="A138" s="58"/>
      <c r="C138" s="49"/>
      <c r="D138" s="49"/>
      <c r="E138" s="49"/>
      <c r="F138" s="49"/>
      <c r="G138" s="49"/>
      <c r="H138" s="49"/>
      <c r="I138" s="49"/>
    </row>
    <row r="139" spans="1:9" s="48" customFormat="1">
      <c r="A139" s="58"/>
      <c r="C139" s="49"/>
      <c r="D139" s="49"/>
      <c r="E139" s="49"/>
      <c r="F139" s="49"/>
      <c r="G139" s="49"/>
      <c r="H139" s="49"/>
      <c r="I139" s="49"/>
    </row>
    <row r="140" spans="1:9" s="48" customFormat="1">
      <c r="A140" s="58"/>
      <c r="C140" s="49"/>
      <c r="D140" s="49"/>
      <c r="E140" s="49"/>
      <c r="F140" s="49"/>
      <c r="G140" s="49"/>
      <c r="H140" s="49"/>
      <c r="I140" s="49"/>
    </row>
    <row r="141" spans="1:9" s="48" customFormat="1">
      <c r="A141" s="58"/>
      <c r="C141" s="49"/>
      <c r="D141" s="49"/>
      <c r="E141" s="49"/>
      <c r="F141" s="49"/>
      <c r="G141" s="49"/>
      <c r="H141" s="49"/>
      <c r="I141" s="49"/>
    </row>
    <row r="142" spans="1:9" s="48" customFormat="1">
      <c r="A142" s="59"/>
      <c r="C142" s="49"/>
      <c r="D142" s="49"/>
      <c r="E142" s="49"/>
      <c r="F142" s="49"/>
      <c r="G142" s="49"/>
      <c r="H142" s="49"/>
      <c r="I142" s="49"/>
    </row>
    <row r="143" spans="1:9" s="48" customFormat="1">
      <c r="A143" s="60"/>
      <c r="C143" s="49"/>
      <c r="D143" s="49"/>
      <c r="E143" s="49"/>
      <c r="F143" s="49"/>
      <c r="G143" s="49"/>
      <c r="H143" s="49"/>
      <c r="I143" s="49"/>
    </row>
    <row r="144" spans="1:9" s="48" customFormat="1">
      <c r="A144" s="60"/>
      <c r="C144" s="49"/>
      <c r="D144" s="49"/>
      <c r="E144" s="49"/>
      <c r="F144" s="49"/>
      <c r="G144" s="49"/>
      <c r="H144" s="49"/>
      <c r="I144" s="49"/>
    </row>
    <row r="145" spans="1:9" s="48" customFormat="1">
      <c r="A145" s="60"/>
      <c r="C145" s="49"/>
      <c r="D145" s="49"/>
      <c r="E145" s="49"/>
      <c r="F145" s="49"/>
      <c r="G145" s="49"/>
      <c r="H145" s="49"/>
      <c r="I145" s="49"/>
    </row>
    <row r="146" spans="1:9" s="48" customFormat="1">
      <c r="A146" s="60"/>
      <c r="C146" s="49"/>
      <c r="D146" s="49"/>
      <c r="E146" s="49"/>
      <c r="F146" s="49"/>
      <c r="G146" s="49"/>
      <c r="H146" s="49"/>
      <c r="I146" s="49"/>
    </row>
    <row r="147" spans="1:9" s="48" customFormat="1">
      <c r="A147" s="60"/>
      <c r="C147" s="49"/>
      <c r="D147" s="49"/>
      <c r="E147" s="49"/>
      <c r="F147" s="49"/>
      <c r="G147" s="49"/>
      <c r="H147" s="49"/>
      <c r="I147" s="49"/>
    </row>
    <row r="148" spans="1:9" s="48" customFormat="1">
      <c r="A148" s="60"/>
      <c r="C148" s="49"/>
      <c r="D148" s="49"/>
      <c r="E148" s="49"/>
      <c r="F148" s="49"/>
      <c r="G148" s="49"/>
      <c r="H148" s="49"/>
      <c r="I148" s="49"/>
    </row>
    <row r="149" spans="1:9" s="48" customFormat="1">
      <c r="A149" s="60"/>
      <c r="C149" s="49"/>
      <c r="D149" s="49"/>
      <c r="E149" s="49"/>
      <c r="F149" s="49"/>
      <c r="G149" s="49"/>
      <c r="H149" s="49"/>
      <c r="I149" s="49"/>
    </row>
    <row r="150" spans="1:9" s="48" customFormat="1">
      <c r="A150" s="58"/>
      <c r="C150" s="49"/>
      <c r="D150" s="49"/>
      <c r="E150" s="49"/>
      <c r="F150" s="49"/>
      <c r="G150" s="49"/>
      <c r="H150" s="49"/>
      <c r="I150" s="49"/>
    </row>
    <row r="151" spans="1:9" s="48" customFormat="1">
      <c r="A151" s="58"/>
      <c r="C151" s="49"/>
      <c r="D151" s="49"/>
      <c r="E151" s="49"/>
      <c r="F151" s="49"/>
      <c r="G151" s="49"/>
      <c r="H151" s="49"/>
      <c r="I151" s="49"/>
    </row>
    <row r="152" spans="1:9" s="48" customFormat="1">
      <c r="A152" s="58"/>
      <c r="C152" s="49"/>
      <c r="D152" s="49"/>
      <c r="E152" s="49"/>
      <c r="F152" s="49"/>
      <c r="G152" s="49"/>
      <c r="H152" s="49"/>
      <c r="I152" s="49"/>
    </row>
    <row r="153" spans="1:9" s="48" customFormat="1">
      <c r="A153" s="58"/>
      <c r="C153" s="49"/>
      <c r="D153" s="49"/>
      <c r="E153" s="49"/>
      <c r="F153" s="49"/>
      <c r="G153" s="49"/>
      <c r="H153" s="49"/>
      <c r="I153" s="49"/>
    </row>
    <row r="154" spans="1:9" s="48" customFormat="1">
      <c r="A154" s="58"/>
      <c r="C154" s="49"/>
      <c r="D154" s="49"/>
      <c r="E154" s="49"/>
      <c r="F154" s="49"/>
      <c r="G154" s="49"/>
      <c r="H154" s="49"/>
      <c r="I154" s="49"/>
    </row>
    <row r="155" spans="1:9" s="48" customFormat="1">
      <c r="A155" s="59"/>
      <c r="C155" s="49"/>
      <c r="D155" s="49"/>
      <c r="E155" s="49"/>
      <c r="F155" s="49"/>
      <c r="G155" s="49"/>
      <c r="H155" s="49"/>
      <c r="I155" s="49"/>
    </row>
    <row r="156" spans="1:9" s="48" customFormat="1">
      <c r="A156" s="60"/>
      <c r="C156" s="49"/>
      <c r="D156" s="49"/>
      <c r="E156" s="49"/>
      <c r="F156" s="49"/>
      <c r="G156" s="49"/>
      <c r="H156" s="49"/>
      <c r="I156" s="49"/>
    </row>
    <row r="157" spans="1:9" s="48" customFormat="1">
      <c r="A157" s="60"/>
      <c r="C157" s="49"/>
      <c r="D157" s="49"/>
      <c r="E157" s="49"/>
      <c r="F157" s="49"/>
      <c r="G157" s="49"/>
      <c r="H157" s="49"/>
      <c r="I157" s="49"/>
    </row>
    <row r="158" spans="1:9" s="48" customFormat="1">
      <c r="A158" s="60"/>
      <c r="C158" s="49"/>
      <c r="D158" s="49"/>
      <c r="E158" s="49"/>
      <c r="F158" s="49"/>
      <c r="G158" s="49"/>
      <c r="H158" s="49"/>
      <c r="I158" s="49"/>
    </row>
    <row r="159" spans="1:9" s="48" customFormat="1">
      <c r="A159" s="60"/>
      <c r="C159" s="49"/>
      <c r="D159" s="49"/>
      <c r="E159" s="49"/>
      <c r="F159" s="49"/>
      <c r="G159" s="49"/>
      <c r="H159" s="49"/>
      <c r="I159" s="49"/>
    </row>
    <row r="160" spans="1:9" s="48" customFormat="1">
      <c r="A160" s="60"/>
      <c r="C160" s="49"/>
      <c r="D160" s="49"/>
      <c r="E160" s="49"/>
      <c r="F160" s="49"/>
      <c r="G160" s="49"/>
      <c r="H160" s="49"/>
      <c r="I160" s="49"/>
    </row>
    <row r="161" spans="1:9" s="48" customFormat="1">
      <c r="A161" s="60"/>
      <c r="C161" s="49"/>
      <c r="D161" s="49"/>
      <c r="E161" s="49"/>
      <c r="F161" s="49"/>
      <c r="G161" s="49"/>
      <c r="H161" s="49"/>
      <c r="I161" s="49"/>
    </row>
    <row r="162" spans="1:9" s="48" customFormat="1">
      <c r="A162" s="60"/>
      <c r="C162" s="49"/>
      <c r="D162" s="49"/>
      <c r="E162" s="49"/>
      <c r="F162" s="49"/>
      <c r="G162" s="49"/>
      <c r="H162" s="49"/>
      <c r="I162" s="49"/>
    </row>
    <row r="163" spans="1:9" s="48" customFormat="1">
      <c r="A163" s="58"/>
      <c r="C163" s="49"/>
      <c r="D163" s="49"/>
      <c r="E163" s="49"/>
      <c r="F163" s="49"/>
      <c r="G163" s="49"/>
      <c r="H163" s="49"/>
      <c r="I163" s="49"/>
    </row>
    <row r="164" spans="1:9" s="48" customFormat="1">
      <c r="A164" s="58"/>
      <c r="C164" s="49"/>
      <c r="D164" s="49"/>
      <c r="E164" s="49"/>
      <c r="F164" s="49"/>
      <c r="G164" s="49"/>
      <c r="H164" s="49"/>
      <c r="I164" s="49"/>
    </row>
    <row r="165" spans="1:9" s="48" customFormat="1">
      <c r="A165" s="58"/>
      <c r="C165" s="49"/>
      <c r="D165" s="49"/>
      <c r="E165" s="49"/>
      <c r="F165" s="49"/>
      <c r="G165" s="49"/>
      <c r="H165" s="49"/>
      <c r="I165" s="49"/>
    </row>
    <row r="166" spans="1:9" s="48" customFormat="1">
      <c r="A166" s="58"/>
      <c r="C166" s="49"/>
      <c r="D166" s="49"/>
      <c r="E166" s="49"/>
      <c r="F166" s="49"/>
      <c r="G166" s="49"/>
      <c r="H166" s="49"/>
      <c r="I166" s="49"/>
    </row>
    <row r="167" spans="1:9" s="48" customFormat="1">
      <c r="A167" s="58"/>
      <c r="C167" s="49"/>
      <c r="D167" s="49"/>
      <c r="E167" s="49"/>
      <c r="F167" s="49"/>
      <c r="G167" s="49"/>
      <c r="H167" s="49"/>
      <c r="I167" s="49"/>
    </row>
    <row r="168" spans="1:9" s="48" customFormat="1">
      <c r="A168" s="59"/>
      <c r="C168" s="49"/>
      <c r="D168" s="49"/>
      <c r="E168" s="49"/>
      <c r="F168" s="49"/>
      <c r="G168" s="49"/>
      <c r="H168" s="49"/>
      <c r="I168" s="49"/>
    </row>
    <row r="169" spans="1:9" s="48" customFormat="1">
      <c r="A169" s="60"/>
      <c r="C169" s="49"/>
      <c r="D169" s="49"/>
      <c r="E169" s="49"/>
      <c r="F169" s="49"/>
      <c r="G169" s="49"/>
      <c r="H169" s="49"/>
      <c r="I169" s="49"/>
    </row>
    <row r="170" spans="1:9" s="48" customFormat="1">
      <c r="A170" s="60"/>
      <c r="C170" s="49"/>
      <c r="D170" s="49"/>
      <c r="E170" s="49"/>
      <c r="F170" s="49"/>
      <c r="G170" s="49"/>
      <c r="H170" s="49"/>
      <c r="I170" s="49"/>
    </row>
    <row r="171" spans="1:9" s="48" customFormat="1">
      <c r="A171" s="60"/>
      <c r="C171" s="49"/>
      <c r="D171" s="49"/>
      <c r="E171" s="49"/>
      <c r="F171" s="49"/>
      <c r="G171" s="49"/>
      <c r="H171" s="49"/>
      <c r="I171" s="49"/>
    </row>
    <row r="172" spans="1:9" s="48" customFormat="1">
      <c r="A172" s="60"/>
      <c r="C172" s="49"/>
      <c r="D172" s="49"/>
      <c r="E172" s="49"/>
      <c r="F172" s="49"/>
      <c r="G172" s="49"/>
      <c r="H172" s="49"/>
      <c r="I172" s="49"/>
    </row>
    <row r="173" spans="1:9" s="48" customFormat="1">
      <c r="A173" s="60"/>
      <c r="C173" s="49"/>
      <c r="D173" s="49"/>
      <c r="E173" s="49"/>
      <c r="F173" s="49"/>
      <c r="G173" s="49"/>
      <c r="H173" s="49"/>
      <c r="I173" s="49"/>
    </row>
    <row r="174" spans="1:9" s="48" customFormat="1">
      <c r="A174" s="60"/>
      <c r="C174" s="49"/>
      <c r="D174" s="49"/>
      <c r="E174" s="49"/>
      <c r="F174" s="49"/>
      <c r="G174" s="49"/>
      <c r="H174" s="49"/>
      <c r="I174" s="49"/>
    </row>
    <row r="175" spans="1:9" s="48" customFormat="1">
      <c r="A175" s="60"/>
      <c r="C175" s="49"/>
      <c r="D175" s="49"/>
      <c r="E175" s="49"/>
      <c r="F175" s="49"/>
      <c r="G175" s="49"/>
      <c r="H175" s="49"/>
      <c r="I175" s="49"/>
    </row>
    <row r="176" spans="1:9" s="48" customFormat="1">
      <c r="A176" s="58"/>
      <c r="C176" s="49"/>
      <c r="D176" s="49"/>
      <c r="E176" s="49"/>
      <c r="F176" s="49"/>
      <c r="G176" s="49"/>
      <c r="H176" s="49"/>
      <c r="I176" s="49"/>
    </row>
    <row r="177" spans="1:9" s="48" customFormat="1">
      <c r="A177" s="58"/>
      <c r="C177" s="49"/>
      <c r="D177" s="49"/>
      <c r="E177" s="49"/>
      <c r="F177" s="49"/>
      <c r="G177" s="49"/>
      <c r="H177" s="49"/>
      <c r="I177" s="49"/>
    </row>
    <row r="178" spans="1:9" s="48" customFormat="1">
      <c r="A178" s="58"/>
      <c r="C178" s="49"/>
      <c r="D178" s="49"/>
      <c r="E178" s="49"/>
      <c r="F178" s="49"/>
      <c r="G178" s="49"/>
      <c r="H178" s="49"/>
      <c r="I178" s="49"/>
    </row>
    <row r="179" spans="1:9" s="48" customFormat="1">
      <c r="A179" s="58"/>
      <c r="C179" s="49"/>
      <c r="D179" s="49"/>
      <c r="E179" s="49"/>
      <c r="F179" s="49"/>
      <c r="G179" s="49"/>
      <c r="H179" s="49"/>
      <c r="I179" s="49"/>
    </row>
    <row r="180" spans="1:9" s="48" customFormat="1">
      <c r="A180" s="58"/>
      <c r="C180" s="49"/>
      <c r="D180" s="49"/>
      <c r="E180" s="49"/>
      <c r="F180" s="49"/>
      <c r="G180" s="49"/>
      <c r="H180" s="49"/>
      <c r="I180" s="49"/>
    </row>
    <row r="181" spans="1:9" s="48" customFormat="1">
      <c r="A181" s="59"/>
      <c r="C181" s="49"/>
      <c r="D181" s="49"/>
      <c r="E181" s="49"/>
      <c r="F181" s="49"/>
      <c r="G181" s="49"/>
      <c r="H181" s="49"/>
      <c r="I181" s="49"/>
    </row>
    <row r="182" spans="1:9" s="48" customFormat="1">
      <c r="A182" s="60"/>
      <c r="C182" s="49"/>
      <c r="D182" s="49"/>
      <c r="E182" s="49"/>
      <c r="F182" s="49"/>
      <c r="G182" s="49"/>
      <c r="H182" s="49"/>
      <c r="I182" s="49"/>
    </row>
    <row r="183" spans="1:9" s="48" customFormat="1">
      <c r="A183" s="60"/>
      <c r="C183" s="49"/>
      <c r="D183" s="49"/>
      <c r="E183" s="49"/>
      <c r="F183" s="49"/>
      <c r="G183" s="49"/>
      <c r="H183" s="49"/>
      <c r="I183" s="49"/>
    </row>
    <row r="184" spans="1:9" s="48" customFormat="1">
      <c r="A184" s="60"/>
      <c r="C184" s="49"/>
      <c r="D184" s="49"/>
      <c r="E184" s="49"/>
      <c r="F184" s="49"/>
      <c r="G184" s="49"/>
      <c r="H184" s="49"/>
      <c r="I184" s="49"/>
    </row>
    <row r="185" spans="1:9" s="48" customFormat="1">
      <c r="A185" s="60"/>
      <c r="C185" s="49"/>
      <c r="D185" s="49"/>
      <c r="E185" s="49"/>
      <c r="F185" s="49"/>
      <c r="G185" s="49"/>
      <c r="H185" s="49"/>
      <c r="I185" s="49"/>
    </row>
    <row r="186" spans="1:9" s="48" customFormat="1">
      <c r="A186" s="60"/>
      <c r="C186" s="49"/>
      <c r="D186" s="49"/>
      <c r="E186" s="49"/>
      <c r="F186" s="49"/>
      <c r="G186" s="49"/>
      <c r="H186" s="49"/>
      <c r="I186" s="49"/>
    </row>
    <row r="187" spans="1:9" s="48" customFormat="1">
      <c r="A187" s="60"/>
      <c r="C187" s="49"/>
      <c r="D187" s="49"/>
      <c r="E187" s="49"/>
      <c r="F187" s="49"/>
      <c r="G187" s="49"/>
      <c r="H187" s="49"/>
      <c r="I187" s="49"/>
    </row>
    <row r="188" spans="1:9" s="48" customFormat="1">
      <c r="A188" s="60"/>
      <c r="C188" s="49"/>
      <c r="D188" s="49"/>
      <c r="E188" s="49"/>
      <c r="F188" s="49"/>
      <c r="G188" s="49"/>
      <c r="H188" s="49"/>
      <c r="I188" s="49"/>
    </row>
    <row r="189" spans="1:9" s="48" customFormat="1">
      <c r="A189" s="58"/>
      <c r="C189" s="49"/>
      <c r="D189" s="49"/>
      <c r="E189" s="49"/>
      <c r="F189" s="49"/>
      <c r="G189" s="49"/>
      <c r="H189" s="49"/>
      <c r="I189" s="49"/>
    </row>
    <row r="190" spans="1:9" s="48" customFormat="1">
      <c r="A190" s="58"/>
      <c r="C190" s="49"/>
      <c r="D190" s="49"/>
      <c r="E190" s="49"/>
      <c r="F190" s="49"/>
      <c r="G190" s="49"/>
      <c r="H190" s="49"/>
      <c r="I190" s="49"/>
    </row>
    <row r="191" spans="1:9" s="48" customFormat="1">
      <c r="A191" s="58"/>
      <c r="C191" s="49"/>
      <c r="D191" s="49"/>
      <c r="E191" s="49"/>
      <c r="F191" s="49">
        <v>0</v>
      </c>
      <c r="G191" s="49"/>
      <c r="H191" s="49"/>
      <c r="I191" s="49"/>
    </row>
    <row r="192" spans="1:9" s="48" customFormat="1">
      <c r="A192" s="58"/>
      <c r="C192" s="49"/>
      <c r="D192" s="49"/>
      <c r="E192" s="49"/>
      <c r="F192" s="49">
        <v>2086399.8</v>
      </c>
      <c r="G192" s="49"/>
      <c r="H192" s="49"/>
      <c r="I192" s="49"/>
    </row>
    <row r="193" spans="1:4">
      <c r="A193" s="58"/>
    </row>
    <row r="194" spans="1:4">
      <c r="A194" s="89"/>
    </row>
    <row r="195" spans="1:4">
      <c r="A195" s="89"/>
      <c r="D195" s="41">
        <v>0</v>
      </c>
    </row>
    <row r="196" spans="1:4">
      <c r="A196" s="89"/>
      <c r="D196" s="41">
        <v>0</v>
      </c>
    </row>
    <row r="197" spans="1:4">
      <c r="A197" s="89"/>
    </row>
    <row r="198" spans="1:4">
      <c r="A198" s="89"/>
    </row>
    <row r="199" spans="1:4">
      <c r="A199" s="89"/>
    </row>
    <row r="200" spans="1:4">
      <c r="A200" s="89"/>
    </row>
    <row r="201" spans="1:4">
      <c r="A201" s="89"/>
    </row>
    <row r="202" spans="1:4">
      <c r="A202" s="89"/>
    </row>
    <row r="203" spans="1:4">
      <c r="A203" s="89"/>
    </row>
    <row r="204" spans="1:4">
      <c r="A204" s="89"/>
    </row>
    <row r="205" spans="1:4">
      <c r="A205" s="89"/>
    </row>
    <row r="206" spans="1:4">
      <c r="A206" s="89"/>
    </row>
    <row r="207" spans="1:4">
      <c r="A207" s="89"/>
    </row>
    <row r="208" spans="1:4">
      <c r="A208" s="89"/>
    </row>
    <row r="330" spans="1:1">
      <c r="A330" s="144"/>
    </row>
    <row r="331" spans="1:1">
      <c r="A331" s="144"/>
    </row>
    <row r="332" spans="1:1">
      <c r="A332" s="144"/>
    </row>
    <row r="333" spans="1:1">
      <c r="A333" s="144"/>
    </row>
    <row r="334" spans="1:1">
      <c r="A334" s="144"/>
    </row>
    <row r="335" spans="1:1">
      <c r="A335" s="144"/>
    </row>
    <row r="336" spans="1:1">
      <c r="A336" s="144"/>
    </row>
    <row r="337" spans="1:1">
      <c r="A337" s="144"/>
    </row>
    <row r="338" spans="1:1">
      <c r="A338" s="144"/>
    </row>
    <row r="339" spans="1:1">
      <c r="A339" s="144"/>
    </row>
    <row r="340" spans="1:1">
      <c r="A340" s="144"/>
    </row>
    <row r="341" spans="1:1">
      <c r="A341" s="144"/>
    </row>
    <row r="342" spans="1:1">
      <c r="A342" s="144"/>
    </row>
    <row r="343" spans="1:1">
      <c r="A343" s="144"/>
    </row>
    <row r="344" spans="1:1">
      <c r="A344" s="144"/>
    </row>
    <row r="345" spans="1:1">
      <c r="A345" s="144"/>
    </row>
    <row r="346" spans="1:1">
      <c r="A346" s="144"/>
    </row>
    <row r="347" spans="1:1">
      <c r="A347" s="144"/>
    </row>
    <row r="348" spans="1:1">
      <c r="A348" s="144"/>
    </row>
    <row r="349" spans="1:1">
      <c r="A349" s="144"/>
    </row>
    <row r="350" spans="1:1">
      <c r="A350" s="144"/>
    </row>
    <row r="351" spans="1:1">
      <c r="A351" s="144"/>
    </row>
    <row r="352" spans="1:1">
      <c r="A352" s="144"/>
    </row>
    <row r="353" spans="1:1">
      <c r="A353" s="144"/>
    </row>
    <row r="354" spans="1:1">
      <c r="A354" s="144"/>
    </row>
    <row r="355" spans="1:1">
      <c r="A355" s="144"/>
    </row>
    <row r="356" spans="1:1">
      <c r="A356" s="144"/>
    </row>
    <row r="357" spans="1:1">
      <c r="A357" s="144"/>
    </row>
    <row r="358" spans="1:1">
      <c r="A358" s="144"/>
    </row>
    <row r="359" spans="1:1">
      <c r="A359" s="144"/>
    </row>
    <row r="360" spans="1:1">
      <c r="A360" s="144"/>
    </row>
    <row r="361" spans="1:1">
      <c r="A361" s="144"/>
    </row>
    <row r="362" spans="1:1">
      <c r="A362" s="144"/>
    </row>
    <row r="363" spans="1:1">
      <c r="A363" s="144"/>
    </row>
    <row r="364" spans="1:1">
      <c r="A364" s="144"/>
    </row>
    <row r="365" spans="1:1">
      <c r="A365" s="144"/>
    </row>
    <row r="366" spans="1:1">
      <c r="A366" s="144"/>
    </row>
    <row r="367" spans="1:1">
      <c r="A367" s="144"/>
    </row>
    <row r="368" spans="1:1">
      <c r="A368" s="144"/>
    </row>
    <row r="369" spans="1:1">
      <c r="A369" s="144"/>
    </row>
    <row r="370" spans="1:1">
      <c r="A370" s="144"/>
    </row>
    <row r="371" spans="1:1">
      <c r="A371" s="144"/>
    </row>
    <row r="372" spans="1:1">
      <c r="A372" s="144"/>
    </row>
    <row r="373" spans="1:1">
      <c r="A373" s="144"/>
    </row>
    <row r="374" spans="1:1">
      <c r="A374" s="144"/>
    </row>
    <row r="375" spans="1:1">
      <c r="A375" s="144"/>
    </row>
    <row r="376" spans="1:1">
      <c r="A376" s="144"/>
    </row>
    <row r="377" spans="1:1">
      <c r="A377" s="144"/>
    </row>
    <row r="378" spans="1:1">
      <c r="A378" s="144"/>
    </row>
    <row r="379" spans="1:1">
      <c r="A379" s="144"/>
    </row>
    <row r="380" spans="1:1">
      <c r="A380" s="144"/>
    </row>
    <row r="381" spans="1:1">
      <c r="A381" s="144"/>
    </row>
    <row r="382" spans="1:1">
      <c r="A382" s="144"/>
    </row>
    <row r="383" spans="1:1">
      <c r="A383" s="144"/>
    </row>
    <row r="384" spans="1:1">
      <c r="A384" s="144"/>
    </row>
    <row r="385" spans="1:1">
      <c r="A385" s="144"/>
    </row>
    <row r="386" spans="1:1">
      <c r="A386" s="144"/>
    </row>
    <row r="387" spans="1:1">
      <c r="A387" s="144"/>
    </row>
    <row r="388" spans="1:1">
      <c r="A388" s="144"/>
    </row>
    <row r="389" spans="1:1">
      <c r="A389" s="144"/>
    </row>
    <row r="390" spans="1:1">
      <c r="A390" s="144"/>
    </row>
    <row r="391" spans="1:1">
      <c r="A391" s="144"/>
    </row>
    <row r="392" spans="1:1">
      <c r="A392" s="144"/>
    </row>
    <row r="393" spans="1:1">
      <c r="A393" s="144"/>
    </row>
    <row r="394" spans="1:1">
      <c r="A394" s="144"/>
    </row>
    <row r="395" spans="1:1">
      <c r="A395" s="144"/>
    </row>
    <row r="396" spans="1:1">
      <c r="A396" s="144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84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77" customWidth="1"/>
    <col min="4" max="5" width="12.85546875" style="77" customWidth="1"/>
    <col min="6" max="6" width="10.85546875" style="77" customWidth="1"/>
    <col min="7" max="8" width="11" style="77" customWidth="1"/>
    <col min="9" max="9" width="13.42578125" style="78" customWidth="1"/>
    <col min="10" max="10" width="1" style="272" customWidth="1"/>
    <col min="11" max="11" width="16.42578125" style="78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85"/>
    <col min="405" max="16384" width="11.5703125" style="2"/>
  </cols>
  <sheetData>
    <row r="1" spans="1:404" s="79" customFormat="1" ht="18.95" customHeight="1">
      <c r="A1" s="2"/>
      <c r="B1" s="980" t="s">
        <v>176</v>
      </c>
      <c r="C1" s="980"/>
      <c r="D1" s="980"/>
      <c r="E1" s="980"/>
      <c r="F1" s="980"/>
      <c r="G1" s="980"/>
      <c r="H1" s="980"/>
      <c r="I1" s="980"/>
      <c r="J1" s="403"/>
    </row>
    <row r="2" spans="1:404" ht="0.6" customHeight="1"/>
    <row r="3" spans="1:404" s="80" customFormat="1" ht="8.25" customHeight="1">
      <c r="A3" s="2"/>
      <c r="B3" s="81"/>
      <c r="C3" s="77"/>
      <c r="D3" s="77"/>
      <c r="E3" s="77"/>
      <c r="F3" s="77"/>
      <c r="G3" s="77"/>
      <c r="H3" s="77"/>
      <c r="I3" s="78"/>
      <c r="J3" s="272"/>
      <c r="K3" s="78"/>
      <c r="L3" s="154"/>
      <c r="M3" s="154">
        <v>2426625</v>
      </c>
    </row>
    <row r="4" spans="1:404" s="82" customFormat="1" ht="20.25" customHeight="1">
      <c r="A4" s="57"/>
      <c r="B4" s="981" t="s">
        <v>532</v>
      </c>
      <c r="C4" s="979" t="s">
        <v>0</v>
      </c>
      <c r="D4" s="979" t="s">
        <v>1</v>
      </c>
      <c r="E4" s="979" t="s">
        <v>2</v>
      </c>
      <c r="F4" s="979" t="s">
        <v>3</v>
      </c>
      <c r="G4" s="979" t="s">
        <v>4</v>
      </c>
      <c r="H4" s="979" t="s">
        <v>5</v>
      </c>
      <c r="I4" s="979" t="s">
        <v>6</v>
      </c>
      <c r="J4" s="521"/>
      <c r="K4" s="978" t="s">
        <v>496</v>
      </c>
      <c r="L4" s="153"/>
      <c r="M4" s="153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</row>
    <row r="5" spans="1:404" s="60" customFormat="1" ht="27" customHeight="1">
      <c r="A5" s="2"/>
      <c r="B5" s="981"/>
      <c r="C5" s="979"/>
      <c r="D5" s="979"/>
      <c r="E5" s="979"/>
      <c r="F5" s="979"/>
      <c r="G5" s="979"/>
      <c r="H5" s="979"/>
      <c r="I5" s="979"/>
      <c r="J5" s="521"/>
      <c r="K5" s="979"/>
      <c r="L5" s="152"/>
      <c r="M5" s="152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</row>
    <row r="6" spans="1:404">
      <c r="B6" s="522">
        <v>2007</v>
      </c>
      <c r="C6" s="523">
        <v>1483814</v>
      </c>
      <c r="D6" s="523">
        <v>188797</v>
      </c>
      <c r="E6" s="523">
        <v>153594</v>
      </c>
      <c r="F6" s="523">
        <v>4796</v>
      </c>
      <c r="G6" s="523">
        <v>704</v>
      </c>
      <c r="H6" s="523">
        <v>163523</v>
      </c>
      <c r="I6" s="524">
        <v>1995229</v>
      </c>
      <c r="J6" s="525"/>
      <c r="K6" s="524"/>
      <c r="N6" s="144"/>
      <c r="O6" s="144"/>
      <c r="P6" s="144"/>
      <c r="Q6" s="144"/>
      <c r="R6" s="144"/>
    </row>
    <row r="7" spans="1:404">
      <c r="B7" s="522">
        <v>2008</v>
      </c>
      <c r="C7" s="523">
        <v>1542888</v>
      </c>
      <c r="D7" s="523">
        <v>237063</v>
      </c>
      <c r="E7" s="523">
        <v>195130</v>
      </c>
      <c r="F7" s="523">
        <v>5419</v>
      </c>
      <c r="G7" s="523">
        <v>658</v>
      </c>
      <c r="H7" s="523">
        <v>162465</v>
      </c>
      <c r="I7" s="524">
        <v>2143623</v>
      </c>
      <c r="J7" s="525"/>
      <c r="K7" s="524"/>
      <c r="N7" s="144"/>
      <c r="O7" s="144"/>
      <c r="P7" s="144"/>
      <c r="Q7" s="144"/>
      <c r="R7" s="144"/>
    </row>
    <row r="8" spans="1:404">
      <c r="B8" s="522">
        <v>2009</v>
      </c>
      <c r="C8" s="523">
        <v>1286018.5</v>
      </c>
      <c r="D8" s="523">
        <v>207073.5</v>
      </c>
      <c r="E8" s="523">
        <v>243234.6</v>
      </c>
      <c r="F8" s="523">
        <v>5299.1</v>
      </c>
      <c r="G8" s="523">
        <v>720.35</v>
      </c>
      <c r="H8" s="523">
        <v>174876.65</v>
      </c>
      <c r="I8" s="524">
        <v>1917222.7</v>
      </c>
      <c r="J8" s="525"/>
      <c r="K8" s="524"/>
      <c r="N8" s="144"/>
      <c r="O8" s="144"/>
      <c r="P8" s="144"/>
      <c r="Q8" s="144"/>
      <c r="R8" s="144"/>
    </row>
    <row r="9" spans="1:404">
      <c r="B9" s="522">
        <v>2010</v>
      </c>
      <c r="C9" s="523">
        <v>1239060.19</v>
      </c>
      <c r="D9" s="523">
        <v>198890.57</v>
      </c>
      <c r="E9" s="523">
        <v>256419.95</v>
      </c>
      <c r="F9" s="523">
        <v>5277.9</v>
      </c>
      <c r="G9" s="523">
        <v>705</v>
      </c>
      <c r="H9" s="523">
        <v>183184.66</v>
      </c>
      <c r="I9" s="524">
        <v>1883538.28</v>
      </c>
      <c r="J9" s="525"/>
      <c r="K9" s="524"/>
      <c r="N9" s="144"/>
      <c r="O9" s="144"/>
      <c r="P9" s="144"/>
      <c r="Q9" s="144"/>
      <c r="R9" s="144"/>
    </row>
    <row r="10" spans="1:404">
      <c r="B10" s="522">
        <v>2011</v>
      </c>
      <c r="C10" s="523">
        <v>1184203.5900000001</v>
      </c>
      <c r="D10" s="523">
        <v>206190.81</v>
      </c>
      <c r="E10" s="523">
        <v>264602.40000000002</v>
      </c>
      <c r="F10" s="523">
        <v>5076.7700000000004</v>
      </c>
      <c r="G10" s="523">
        <v>605.04</v>
      </c>
      <c r="H10" s="523">
        <v>182665.13</v>
      </c>
      <c r="I10" s="524">
        <v>1843343.77</v>
      </c>
      <c r="J10" s="525"/>
      <c r="K10" s="524"/>
      <c r="N10" s="144"/>
      <c r="O10" s="144"/>
      <c r="P10" s="144"/>
      <c r="Q10" s="144"/>
      <c r="R10" s="144"/>
    </row>
    <row r="11" spans="1:404">
      <c r="B11" s="522">
        <v>2012</v>
      </c>
      <c r="C11" s="523">
        <v>1420433.2699999998</v>
      </c>
      <c r="D11" s="523">
        <v>215049.53999999998</v>
      </c>
      <c r="E11" s="523" t="s">
        <v>521</v>
      </c>
      <c r="F11" s="523">
        <v>4938.76</v>
      </c>
      <c r="G11" s="523">
        <v>598.45000000000005</v>
      </c>
      <c r="H11" s="523">
        <v>98822.540000000008</v>
      </c>
      <c r="I11" s="524">
        <v>1739842.5600000001</v>
      </c>
      <c r="J11" s="525"/>
      <c r="K11" s="524"/>
      <c r="N11" s="144"/>
      <c r="O11" s="144"/>
      <c r="P11" s="144"/>
      <c r="Q11" s="144"/>
      <c r="R11" s="144"/>
    </row>
    <row r="12" spans="1:404">
      <c r="B12" s="522">
        <v>2013</v>
      </c>
      <c r="C12" s="523">
        <v>1425521.43</v>
      </c>
      <c r="D12" s="523">
        <v>220934.72</v>
      </c>
      <c r="E12" s="523" t="s">
        <v>521</v>
      </c>
      <c r="F12" s="523">
        <v>4633.3999999999996</v>
      </c>
      <c r="G12" s="523">
        <v>300.58999999999997</v>
      </c>
      <c r="H12" s="523" t="s">
        <v>521</v>
      </c>
      <c r="I12" s="524">
        <v>1651390.14</v>
      </c>
      <c r="J12" s="525"/>
      <c r="K12" s="524"/>
      <c r="N12" s="144"/>
      <c r="O12" s="144"/>
      <c r="P12" s="144"/>
      <c r="Q12" s="144"/>
      <c r="R12" s="144"/>
    </row>
    <row r="13" spans="1:404">
      <c r="B13" s="522">
        <v>2014</v>
      </c>
      <c r="C13" s="523">
        <v>1369004.93</v>
      </c>
      <c r="D13" s="523">
        <v>234566.47</v>
      </c>
      <c r="E13" s="523" t="s">
        <v>521</v>
      </c>
      <c r="F13" s="523">
        <v>4355.99</v>
      </c>
      <c r="G13" s="523">
        <v>293.57</v>
      </c>
      <c r="H13" s="523" t="s">
        <v>521</v>
      </c>
      <c r="I13" s="524">
        <v>1608220.96</v>
      </c>
      <c r="J13" s="525"/>
      <c r="K13" s="524">
        <v>1559706.8099999998</v>
      </c>
      <c r="N13" s="144"/>
      <c r="O13" s="144"/>
      <c r="P13" s="144"/>
      <c r="Q13" s="144"/>
      <c r="R13" s="144"/>
    </row>
    <row r="14" spans="1:404">
      <c r="B14" s="522">
        <v>2015</v>
      </c>
      <c r="C14" s="523">
        <v>1403860.45</v>
      </c>
      <c r="D14" s="523">
        <v>254717.25</v>
      </c>
      <c r="E14" s="523" t="s">
        <v>521</v>
      </c>
      <c r="F14" s="523">
        <v>4370.9000000000005</v>
      </c>
      <c r="G14" s="523">
        <v>268.14999999999998</v>
      </c>
      <c r="H14" s="523" t="s">
        <v>521</v>
      </c>
      <c r="I14" s="524">
        <v>1663216.75</v>
      </c>
      <c r="J14" s="525"/>
      <c r="K14" s="524">
        <v>1610644.4300000002</v>
      </c>
      <c r="N14" s="144"/>
      <c r="O14" s="144"/>
      <c r="P14" s="144"/>
      <c r="Q14" s="144"/>
      <c r="R14" s="144"/>
    </row>
    <row r="15" spans="1:404">
      <c r="B15" s="522">
        <v>2016</v>
      </c>
      <c r="C15" s="523">
        <v>1452566.51</v>
      </c>
      <c r="D15" s="523">
        <v>273680.04000000004</v>
      </c>
      <c r="E15" s="523" t="s">
        <v>521</v>
      </c>
      <c r="F15" s="523">
        <v>4541.17</v>
      </c>
      <c r="G15" s="523">
        <v>230.31</v>
      </c>
      <c r="H15" s="523" t="s">
        <v>521</v>
      </c>
      <c r="I15" s="524">
        <v>1731018.03</v>
      </c>
      <c r="J15" s="525"/>
      <c r="K15" s="524">
        <v>1677188.02</v>
      </c>
      <c r="N15" s="144"/>
      <c r="O15" s="144"/>
      <c r="P15" s="144"/>
      <c r="Q15" s="144"/>
      <c r="R15" s="144"/>
    </row>
    <row r="16" spans="1:404">
      <c r="B16" s="522">
        <v>2017</v>
      </c>
      <c r="C16" s="523">
        <v>1562599.81</v>
      </c>
      <c r="D16" s="523">
        <v>294174</v>
      </c>
      <c r="E16" s="523" t="s">
        <v>521</v>
      </c>
      <c r="F16" s="523">
        <v>4667.7700000000004</v>
      </c>
      <c r="G16" s="523">
        <v>149.63</v>
      </c>
      <c r="H16" s="523" t="s">
        <v>521</v>
      </c>
      <c r="I16" s="524">
        <v>1861591.22</v>
      </c>
      <c r="J16" s="525"/>
      <c r="K16" s="524">
        <v>1800362.14</v>
      </c>
      <c r="N16" s="144"/>
      <c r="O16" s="144"/>
      <c r="P16" s="144"/>
      <c r="Q16" s="144"/>
      <c r="R16" s="144"/>
    </row>
    <row r="17" spans="2:18">
      <c r="B17" s="522">
        <v>2018</v>
      </c>
      <c r="C17" s="523">
        <v>1679106.17</v>
      </c>
      <c r="D17" s="523">
        <v>320166.95</v>
      </c>
      <c r="E17" s="523" t="s">
        <v>521</v>
      </c>
      <c r="F17" s="523">
        <v>4671.95</v>
      </c>
      <c r="G17" s="523">
        <v>116.45</v>
      </c>
      <c r="H17" s="523" t="s">
        <v>521</v>
      </c>
      <c r="I17" s="524">
        <v>2004061.54</v>
      </c>
      <c r="J17" s="525"/>
      <c r="K17" s="524">
        <v>1936900.02</v>
      </c>
      <c r="N17" s="144"/>
      <c r="O17" s="144"/>
      <c r="P17" s="144"/>
      <c r="Q17" s="144"/>
      <c r="R17" s="144"/>
    </row>
    <row r="18" spans="2:18">
      <c r="B18" s="522">
        <v>2019</v>
      </c>
      <c r="C18" s="523">
        <v>1811029.1199999999</v>
      </c>
      <c r="D18" s="523">
        <v>339375.72</v>
      </c>
      <c r="E18" s="523" t="s">
        <v>521</v>
      </c>
      <c r="F18" s="523">
        <v>4682.3599999999997</v>
      </c>
      <c r="G18" s="523">
        <v>61.45</v>
      </c>
      <c r="H18" s="523" t="s">
        <v>521</v>
      </c>
      <c r="I18" s="524">
        <v>2155148.6800000002</v>
      </c>
      <c r="J18" s="525"/>
      <c r="K18" s="524">
        <v>2084473.2600000002</v>
      </c>
      <c r="N18" s="144"/>
      <c r="O18" s="144"/>
      <c r="P18" s="144"/>
      <c r="Q18" s="144"/>
      <c r="R18" s="144"/>
    </row>
    <row r="19" spans="2:18">
      <c r="B19" s="492">
        <v>2020</v>
      </c>
      <c r="C19" s="526"/>
      <c r="D19" s="526"/>
      <c r="E19" s="527"/>
      <c r="F19" s="526"/>
      <c r="G19" s="526"/>
      <c r="H19" s="527"/>
      <c r="I19" s="528"/>
      <c r="J19" s="528"/>
      <c r="K19" s="528"/>
      <c r="N19" s="144"/>
      <c r="O19" s="144"/>
      <c r="P19" s="144"/>
      <c r="Q19" s="144"/>
      <c r="R19" s="144"/>
    </row>
    <row r="20" spans="2:18">
      <c r="B20" s="753" t="s">
        <v>9</v>
      </c>
      <c r="C20" s="768">
        <v>1741155.42</v>
      </c>
      <c r="D20" s="768">
        <v>345535.47</v>
      </c>
      <c r="E20" s="769" t="s">
        <v>521</v>
      </c>
      <c r="F20" s="768">
        <v>3708.71</v>
      </c>
      <c r="G20" s="768">
        <v>40</v>
      </c>
      <c r="H20" s="769" t="s">
        <v>521</v>
      </c>
      <c r="I20" s="770">
        <v>2090439.61</v>
      </c>
      <c r="J20" s="771"/>
      <c r="K20" s="770">
        <v>2173510.6</v>
      </c>
      <c r="N20" s="144"/>
      <c r="O20" s="144"/>
      <c r="P20" s="144"/>
      <c r="Q20" s="144"/>
      <c r="R20" s="144"/>
    </row>
    <row r="21" spans="2:18">
      <c r="B21" s="753" t="s">
        <v>10</v>
      </c>
      <c r="C21" s="768">
        <v>1764735.4500000002</v>
      </c>
      <c r="D21" s="768">
        <v>348917.7</v>
      </c>
      <c r="E21" s="769" t="s">
        <v>521</v>
      </c>
      <c r="F21" s="768">
        <v>3960.7</v>
      </c>
      <c r="G21" s="768">
        <v>40</v>
      </c>
      <c r="H21" s="769" t="s">
        <v>521</v>
      </c>
      <c r="I21" s="770">
        <v>2117653.85</v>
      </c>
      <c r="J21" s="771"/>
      <c r="K21" s="770">
        <v>2189420.92</v>
      </c>
      <c r="N21" s="144"/>
      <c r="O21" s="144"/>
      <c r="P21" s="144"/>
      <c r="Q21" s="144"/>
      <c r="R21" s="144"/>
    </row>
    <row r="22" spans="2:18">
      <c r="B22" s="753" t="s">
        <v>29</v>
      </c>
      <c r="C22" s="768">
        <v>1722010.7200000002</v>
      </c>
      <c r="D22" s="768">
        <v>347583.59</v>
      </c>
      <c r="E22" s="769" t="s">
        <v>521</v>
      </c>
      <c r="F22" s="768">
        <v>4296.04</v>
      </c>
      <c r="G22" s="768">
        <v>39</v>
      </c>
      <c r="H22" s="769" t="s">
        <v>521</v>
      </c>
      <c r="I22" s="770">
        <v>2073929.36</v>
      </c>
      <c r="J22" s="771"/>
      <c r="K22" s="770">
        <v>2112883.9499999997</v>
      </c>
      <c r="N22" s="144"/>
      <c r="O22" s="144"/>
      <c r="P22" s="144"/>
      <c r="Q22" s="144"/>
      <c r="R22" s="144"/>
    </row>
    <row r="23" spans="2:18">
      <c r="B23" s="753" t="s">
        <v>30</v>
      </c>
      <c r="C23" s="768">
        <v>1627524.05</v>
      </c>
      <c r="D23" s="768">
        <v>340744.55000000005</v>
      </c>
      <c r="E23" s="769" t="s">
        <v>521</v>
      </c>
      <c r="F23" s="768">
        <v>4246.75</v>
      </c>
      <c r="G23" s="768">
        <v>36.450000000000003</v>
      </c>
      <c r="H23" s="769" t="s">
        <v>521</v>
      </c>
      <c r="I23" s="770">
        <v>1972551.8</v>
      </c>
      <c r="J23" s="771"/>
      <c r="K23" s="770">
        <v>1963439.2</v>
      </c>
      <c r="N23" s="144"/>
      <c r="O23" s="144"/>
      <c r="P23" s="144"/>
      <c r="Q23" s="144"/>
      <c r="R23" s="144"/>
    </row>
    <row r="24" spans="2:18">
      <c r="B24" s="763" t="s">
        <v>31</v>
      </c>
      <c r="C24" s="764">
        <v>1661291.0999999999</v>
      </c>
      <c r="D24" s="764">
        <v>344175.39999999997</v>
      </c>
      <c r="E24" s="765" t="s">
        <v>521</v>
      </c>
      <c r="F24" s="764">
        <v>4382</v>
      </c>
      <c r="G24" s="764">
        <v>35</v>
      </c>
      <c r="H24" s="765" t="s">
        <v>521</v>
      </c>
      <c r="I24" s="766">
        <v>2009883.4999999998</v>
      </c>
      <c r="J24" s="767"/>
      <c r="K24" s="766">
        <v>1945254.75</v>
      </c>
      <c r="N24" s="144"/>
      <c r="O24" s="144"/>
      <c r="P24" s="144"/>
      <c r="Q24" s="144"/>
      <c r="R24" s="144"/>
    </row>
    <row r="25" spans="2:18">
      <c r="B25" s="753" t="s">
        <v>32</v>
      </c>
      <c r="C25" s="768">
        <v>1674964.727272725</v>
      </c>
      <c r="D25" s="768">
        <v>350875.36363636411</v>
      </c>
      <c r="E25" s="769" t="s">
        <v>521</v>
      </c>
      <c r="F25" s="768">
        <v>4601.772727272727</v>
      </c>
      <c r="G25" s="768">
        <v>35</v>
      </c>
      <c r="H25" s="769" t="s">
        <v>521</v>
      </c>
      <c r="I25" s="770">
        <v>2030476.8636363617</v>
      </c>
      <c r="J25" s="771"/>
      <c r="K25" s="770">
        <v>1962013.1300000001</v>
      </c>
      <c r="N25" s="144"/>
      <c r="O25" s="144"/>
      <c r="P25" s="144"/>
      <c r="Q25" s="144"/>
      <c r="R25" s="144"/>
    </row>
    <row r="26" spans="2:18">
      <c r="B26" s="753" t="s">
        <v>33</v>
      </c>
      <c r="C26" s="768">
        <v>1688238</v>
      </c>
      <c r="D26" s="768">
        <v>356118</v>
      </c>
      <c r="E26" s="769" t="s">
        <v>520</v>
      </c>
      <c r="F26" s="768">
        <v>4869</v>
      </c>
      <c r="G26" s="768">
        <v>35</v>
      </c>
      <c r="H26" s="769"/>
      <c r="I26" s="770">
        <v>2049260</v>
      </c>
      <c r="J26" s="771"/>
      <c r="K26" s="770">
        <v>1988191.73</v>
      </c>
      <c r="N26" s="144"/>
      <c r="O26" s="144"/>
      <c r="P26" s="144"/>
      <c r="Q26" s="144"/>
      <c r="R26" s="144"/>
    </row>
    <row r="27" spans="2:18">
      <c r="B27" s="753" t="s">
        <v>34</v>
      </c>
      <c r="C27" s="768">
        <v>1699160</v>
      </c>
      <c r="D27" s="768">
        <v>358792</v>
      </c>
      <c r="E27" s="769"/>
      <c r="F27" s="768">
        <v>4884</v>
      </c>
      <c r="G27" s="768">
        <v>35</v>
      </c>
      <c r="H27" s="769"/>
      <c r="I27" s="770">
        <v>2062871</v>
      </c>
      <c r="J27" s="771"/>
      <c r="K27" s="770">
        <v>2047964.59</v>
      </c>
      <c r="N27" s="144"/>
      <c r="O27" s="144"/>
      <c r="P27" s="144"/>
      <c r="Q27" s="144"/>
      <c r="R27" s="144"/>
    </row>
    <row r="28" spans="2:18">
      <c r="B28" s="753" t="s">
        <v>41</v>
      </c>
      <c r="C28" s="768">
        <v>1712918</v>
      </c>
      <c r="D28" s="768">
        <v>360497</v>
      </c>
      <c r="E28" s="769"/>
      <c r="F28" s="768">
        <v>4751</v>
      </c>
      <c r="G28" s="768">
        <v>35</v>
      </c>
      <c r="H28" s="769"/>
      <c r="I28" s="770">
        <v>2078201</v>
      </c>
      <c r="J28" s="771"/>
      <c r="K28" s="770">
        <v>2064365.0899999999</v>
      </c>
      <c r="N28" s="144"/>
      <c r="O28" s="144"/>
      <c r="P28" s="144"/>
      <c r="Q28" s="144"/>
      <c r="R28" s="144"/>
    </row>
    <row r="29" spans="2:18">
      <c r="B29" s="753" t="s">
        <v>42</v>
      </c>
      <c r="C29" s="768">
        <v>1707904</v>
      </c>
      <c r="D29" s="768">
        <v>362006</v>
      </c>
      <c r="E29" s="769"/>
      <c r="F29" s="768">
        <v>4593</v>
      </c>
      <c r="G29" s="768">
        <v>35</v>
      </c>
      <c r="H29" s="769"/>
      <c r="I29" s="770">
        <v>2074538</v>
      </c>
      <c r="J29" s="771"/>
      <c r="K29" s="770">
        <v>2074203.22</v>
      </c>
      <c r="N29" s="144"/>
      <c r="O29" s="144"/>
      <c r="P29" s="144"/>
      <c r="Q29" s="144"/>
      <c r="R29" s="144"/>
    </row>
    <row r="30" spans="2:18">
      <c r="B30" s="753" t="s">
        <v>43</v>
      </c>
      <c r="C30" s="768">
        <v>1705806</v>
      </c>
      <c r="D30" s="768">
        <v>363448</v>
      </c>
      <c r="E30" s="769"/>
      <c r="F30" s="768">
        <v>4453</v>
      </c>
      <c r="G30" s="768">
        <v>34</v>
      </c>
      <c r="H30" s="769"/>
      <c r="I30" s="770">
        <v>2073741</v>
      </c>
      <c r="J30" s="771"/>
      <c r="K30" s="770">
        <v>2098313.67</v>
      </c>
      <c r="N30" s="144"/>
      <c r="O30" s="144"/>
      <c r="P30" s="144"/>
      <c r="Q30" s="144"/>
      <c r="R30" s="144"/>
    </row>
    <row r="31" spans="2:18">
      <c r="B31" s="753" t="s">
        <v>44</v>
      </c>
      <c r="C31" s="768">
        <v>1710003</v>
      </c>
      <c r="D31" s="768">
        <v>364818</v>
      </c>
      <c r="E31" s="769"/>
      <c r="F31" s="768">
        <v>3781</v>
      </c>
      <c r="G31" s="768">
        <v>34</v>
      </c>
      <c r="H31" s="769"/>
      <c r="I31" s="770">
        <v>2078636</v>
      </c>
      <c r="J31" s="771"/>
      <c r="K31" s="770">
        <v>2112389.33</v>
      </c>
    </row>
    <row r="32" spans="2:18">
      <c r="B32" s="492">
        <v>2021</v>
      </c>
      <c r="C32" s="526"/>
      <c r="D32" s="526"/>
      <c r="E32" s="527"/>
      <c r="F32" s="526"/>
      <c r="G32" s="526"/>
      <c r="H32" s="527"/>
      <c r="I32" s="528"/>
      <c r="J32" s="528"/>
      <c r="K32" s="528"/>
    </row>
    <row r="33" spans="1:11">
      <c r="B33" s="753" t="s">
        <v>9</v>
      </c>
      <c r="C33" s="768">
        <v>1677220.5263157929</v>
      </c>
      <c r="D33" s="768">
        <v>363749.10526315786</v>
      </c>
      <c r="E33" s="769"/>
      <c r="F33" s="768">
        <v>3665.8421052631529</v>
      </c>
      <c r="G33" s="768">
        <v>33.105263157894697</v>
      </c>
      <c r="H33" s="769"/>
      <c r="I33" s="770">
        <v>2044668.5789473718</v>
      </c>
      <c r="J33" s="771"/>
      <c r="K33" s="770">
        <v>2125920.6757871956</v>
      </c>
    </row>
    <row r="34" spans="1:11">
      <c r="A34" s="144"/>
      <c r="B34" s="753" t="s">
        <v>10</v>
      </c>
      <c r="C34" s="768">
        <v>1684044.2</v>
      </c>
      <c r="D34" s="768">
        <v>365998.89999999997</v>
      </c>
      <c r="E34" s="769"/>
      <c r="F34" s="768">
        <v>3923</v>
      </c>
      <c r="G34" s="768">
        <v>30.5</v>
      </c>
      <c r="H34" s="769"/>
      <c r="I34" s="770">
        <v>2053996.5999999999</v>
      </c>
      <c r="J34" s="771"/>
      <c r="K34" s="770">
        <v>2123606.3323799898</v>
      </c>
    </row>
    <row r="35" spans="1:11">
      <c r="A35" s="144"/>
      <c r="B35" s="753" t="s">
        <v>29</v>
      </c>
      <c r="C35" s="768">
        <v>1697630.3043478259</v>
      </c>
      <c r="D35" s="768">
        <v>370216.60869565245</v>
      </c>
      <c r="E35" s="769"/>
      <c r="F35" s="768">
        <v>4381.8260869565183</v>
      </c>
      <c r="G35" s="768">
        <v>30</v>
      </c>
      <c r="H35" s="769"/>
      <c r="I35" s="770">
        <v>2072258.739130435</v>
      </c>
      <c r="J35" s="771"/>
      <c r="K35" s="770">
        <v>2111181.9368752977</v>
      </c>
    </row>
    <row r="36" spans="1:11">
      <c r="A36" s="144"/>
      <c r="B36" s="753" t="s">
        <v>30</v>
      </c>
      <c r="C36" s="768">
        <v>1732468.2</v>
      </c>
      <c r="D36" s="768">
        <v>374402.7</v>
      </c>
      <c r="E36" s="769"/>
      <c r="F36" s="768">
        <v>4519.6000000000004</v>
      </c>
      <c r="G36" s="768">
        <v>29.2</v>
      </c>
      <c r="H36" s="769"/>
      <c r="I36" s="770">
        <v>2111419.7000000002</v>
      </c>
      <c r="J36" s="771"/>
      <c r="K36" s="770">
        <v>2101665.5717899245</v>
      </c>
    </row>
    <row r="37" spans="1:11">
      <c r="A37" s="144"/>
      <c r="B37" s="763" t="s">
        <v>31</v>
      </c>
      <c r="C37" s="764">
        <v>1786487.2380952388</v>
      </c>
      <c r="D37" s="764">
        <v>378164.57142857189</v>
      </c>
      <c r="E37" s="765"/>
      <c r="F37" s="764">
        <v>4645.3809523809559</v>
      </c>
      <c r="G37" s="764">
        <v>29</v>
      </c>
      <c r="H37" s="765"/>
      <c r="I37" s="766">
        <v>2169326.1904761917</v>
      </c>
      <c r="J37" s="767"/>
      <c r="K37" s="766">
        <v>2099569.7017860143</v>
      </c>
    </row>
    <row r="38" spans="1:11">
      <c r="A38" s="144"/>
      <c r="B38" s="753" t="s">
        <v>32</v>
      </c>
      <c r="C38" s="768">
        <v>1835520.4545454539</v>
      </c>
      <c r="D38" s="768">
        <v>381372.13636363647</v>
      </c>
      <c r="E38" s="769"/>
      <c r="F38" s="768">
        <v>4986.0000000000036</v>
      </c>
      <c r="G38" s="768">
        <v>30.045454545454501</v>
      </c>
      <c r="H38" s="769"/>
      <c r="I38" s="770">
        <v>2221908.6363636358</v>
      </c>
      <c r="J38" s="771"/>
      <c r="K38" s="770">
        <v>2146990.1998208337</v>
      </c>
    </row>
    <row r="39" spans="1:11">
      <c r="A39" s="144"/>
      <c r="B39" s="753" t="s">
        <v>33</v>
      </c>
      <c r="C39" s="768">
        <v>1839137.3181818188</v>
      </c>
      <c r="D39" s="768">
        <v>382214.63636363664</v>
      </c>
      <c r="E39" s="769"/>
      <c r="F39" s="768">
        <v>5202.1818181818189</v>
      </c>
      <c r="G39" s="768">
        <v>30.545454545454501</v>
      </c>
      <c r="H39" s="769"/>
      <c r="I39" s="770">
        <v>2226584.6818181826</v>
      </c>
      <c r="J39" s="771"/>
      <c r="K39" s="770">
        <v>2160231.7963856114</v>
      </c>
    </row>
    <row r="40" spans="1:11">
      <c r="A40" s="144"/>
      <c r="B40" s="753" t="s">
        <v>34</v>
      </c>
      <c r="C40" s="768">
        <v>1832776.4545454532</v>
      </c>
      <c r="D40" s="768">
        <v>382112.68181818147</v>
      </c>
      <c r="E40" s="769"/>
      <c r="F40" s="768">
        <v>5175.8636363636379</v>
      </c>
      <c r="G40" s="768">
        <v>31.818181818181799</v>
      </c>
      <c r="H40" s="769"/>
      <c r="I40" s="770">
        <v>2220096.818181817</v>
      </c>
      <c r="J40" s="771"/>
      <c r="K40" s="770">
        <v>2204053.8418245893</v>
      </c>
    </row>
    <row r="41" spans="1:11">
      <c r="A41" s="144"/>
      <c r="B41" s="753" t="s">
        <v>41</v>
      </c>
      <c r="C41" s="768">
        <v>1852176.6818181821</v>
      </c>
      <c r="D41" s="768">
        <v>383632.77272727311</v>
      </c>
      <c r="E41" s="769"/>
      <c r="F41" s="768">
        <v>4933.454545454546</v>
      </c>
      <c r="G41" s="768">
        <v>32.136363636363598</v>
      </c>
      <c r="H41" s="769"/>
      <c r="I41" s="770">
        <v>2240775.0454545459</v>
      </c>
      <c r="J41" s="771"/>
      <c r="K41" s="770">
        <v>2225856.4924165974</v>
      </c>
    </row>
    <row r="42" spans="1:11">
      <c r="A42" s="144"/>
      <c r="B42" s="753" t="s">
        <v>42</v>
      </c>
      <c r="C42" s="768">
        <v>1871400.95</v>
      </c>
      <c r="D42" s="768">
        <v>384824.95</v>
      </c>
      <c r="E42" s="769"/>
      <c r="F42" s="768">
        <v>4886.3999999999996</v>
      </c>
      <c r="G42" s="768">
        <v>32</v>
      </c>
      <c r="H42" s="769"/>
      <c r="I42" s="770">
        <v>2261144.2999999998</v>
      </c>
      <c r="J42" s="771"/>
      <c r="K42" s="770">
        <v>2260779.2646089597</v>
      </c>
    </row>
    <row r="43" spans="1:11">
      <c r="A43" s="144"/>
      <c r="B43" s="753" t="s">
        <v>43</v>
      </c>
      <c r="C43" s="768">
        <v>1873339.7619047591</v>
      </c>
      <c r="D43" s="768">
        <v>385279.57142857125</v>
      </c>
      <c r="E43" s="769"/>
      <c r="F43" s="768">
        <v>4629.3809523809496</v>
      </c>
      <c r="G43" s="768">
        <v>32</v>
      </c>
      <c r="H43" s="769"/>
      <c r="I43" s="770">
        <v>2263280.7142857113</v>
      </c>
      <c r="J43" s="771"/>
      <c r="K43" s="770">
        <v>2290098.8046328053</v>
      </c>
    </row>
    <row r="44" spans="1:11">
      <c r="A44" s="144"/>
      <c r="B44" s="753" t="s">
        <v>44</v>
      </c>
      <c r="C44" s="768">
        <v>1879742.052631577</v>
      </c>
      <c r="D44" s="768">
        <v>386088.89473684237</v>
      </c>
      <c r="E44" s="769"/>
      <c r="F44" s="768">
        <v>3942.6842105263122</v>
      </c>
      <c r="G44" s="768">
        <v>32</v>
      </c>
      <c r="H44" s="769"/>
      <c r="I44" s="770">
        <v>2269805.6315789456</v>
      </c>
      <c r="J44" s="771"/>
      <c r="K44" s="770">
        <v>2306663.5270128697</v>
      </c>
    </row>
    <row r="45" spans="1:11">
      <c r="A45" s="144"/>
      <c r="B45" s="492">
        <v>2022</v>
      </c>
      <c r="C45" s="526"/>
      <c r="D45" s="526"/>
      <c r="E45" s="527"/>
      <c r="F45" s="526"/>
      <c r="G45" s="526"/>
      <c r="H45" s="527"/>
      <c r="I45" s="528"/>
      <c r="J45" s="528"/>
      <c r="K45" s="528"/>
    </row>
    <row r="46" spans="1:11">
      <c r="A46" s="144"/>
      <c r="B46" s="753" t="s">
        <v>9</v>
      </c>
      <c r="C46" s="768">
        <v>1851430.65</v>
      </c>
      <c r="D46" s="768">
        <v>384885.2</v>
      </c>
      <c r="E46" s="769"/>
      <c r="F46" s="768">
        <v>3808.1000000000004</v>
      </c>
      <c r="G46" s="768">
        <v>32</v>
      </c>
      <c r="H46" s="769"/>
      <c r="I46" s="770">
        <v>2240155.9500000002</v>
      </c>
      <c r="J46" s="771"/>
      <c r="K46" s="770">
        <v>2329176</v>
      </c>
    </row>
    <row r="47" spans="1:11">
      <c r="A47" s="144"/>
      <c r="B47" s="753" t="s">
        <v>10</v>
      </c>
      <c r="C47" s="768">
        <v>1867623.25</v>
      </c>
      <c r="D47" s="768">
        <v>387015.85</v>
      </c>
      <c r="E47" s="769"/>
      <c r="F47" s="768">
        <v>3998.65</v>
      </c>
      <c r="G47" s="768">
        <v>32</v>
      </c>
      <c r="H47" s="769"/>
      <c r="I47" s="770">
        <v>2258669.75</v>
      </c>
      <c r="J47" s="771"/>
      <c r="K47" s="770">
        <v>2335216</v>
      </c>
    </row>
    <row r="48" spans="1:11">
      <c r="A48" s="144"/>
      <c r="B48" s="753" t="s">
        <v>29</v>
      </c>
      <c r="C48" s="768">
        <v>1904580</v>
      </c>
      <c r="D48" s="768">
        <v>389969.17391304375</v>
      </c>
      <c r="E48" s="769"/>
      <c r="F48" s="768">
        <v>4244.1304347826035</v>
      </c>
      <c r="G48" s="768">
        <v>31.695652173913</v>
      </c>
      <c r="H48" s="769"/>
      <c r="I48" s="770">
        <v>2298825.0000000005</v>
      </c>
      <c r="J48" s="771"/>
      <c r="K48" s="770">
        <v>2342004</v>
      </c>
    </row>
    <row r="49" spans="1:18">
      <c r="A49" s="144"/>
      <c r="B49" s="753" t="s">
        <v>30</v>
      </c>
      <c r="C49" s="768">
        <v>1956532.315789473</v>
      </c>
      <c r="D49" s="768">
        <v>393298.10526315827</v>
      </c>
      <c r="E49" s="769"/>
      <c r="F49" s="768">
        <v>4653.5789473684163</v>
      </c>
      <c r="G49" s="768">
        <v>30.315789473684202</v>
      </c>
      <c r="H49" s="769"/>
      <c r="I49" s="770">
        <v>2354514.3157894737</v>
      </c>
      <c r="J49" s="771"/>
      <c r="K49" s="770">
        <v>2343637</v>
      </c>
    </row>
    <row r="50" spans="1:18">
      <c r="A50" s="144"/>
      <c r="B50" s="763" t="s">
        <v>31</v>
      </c>
      <c r="C50" s="764">
        <v>2024633.454545456</v>
      </c>
      <c r="D50" s="764">
        <v>396915.81818181765</v>
      </c>
      <c r="E50" s="765"/>
      <c r="F50" s="764">
        <v>5046.5000000000045</v>
      </c>
      <c r="G50" s="764">
        <v>29.136363636363601</v>
      </c>
      <c r="H50" s="765"/>
      <c r="I50" s="766">
        <v>2426625</v>
      </c>
      <c r="J50" s="767"/>
      <c r="K50" s="766">
        <v>2348595</v>
      </c>
    </row>
    <row r="51" spans="1:18" ht="12.75" customHeight="1">
      <c r="A51" s="144"/>
      <c r="B51" s="753" t="s">
        <v>32</v>
      </c>
      <c r="C51" s="768"/>
      <c r="D51" s="768"/>
      <c r="E51" s="769"/>
      <c r="F51" s="768"/>
      <c r="G51" s="768"/>
      <c r="H51" s="769"/>
      <c r="I51" s="770"/>
      <c r="J51" s="771"/>
      <c r="K51" s="770"/>
      <c r="O51" s="226"/>
    </row>
    <row r="52" spans="1:18" ht="12.75" customHeight="1">
      <c r="A52" s="144"/>
      <c r="B52" s="753" t="s">
        <v>33</v>
      </c>
      <c r="C52" s="768"/>
      <c r="D52" s="768"/>
      <c r="E52" s="769"/>
      <c r="F52" s="768"/>
      <c r="G52" s="768"/>
      <c r="H52" s="769"/>
      <c r="I52" s="770"/>
      <c r="J52" s="771"/>
      <c r="K52" s="770"/>
      <c r="L52" s="226"/>
    </row>
    <row r="53" spans="1:18" ht="12.75" customHeight="1">
      <c r="A53" s="144"/>
      <c r="B53" s="753" t="s">
        <v>34</v>
      </c>
      <c r="C53" s="768"/>
      <c r="D53" s="768"/>
      <c r="E53" s="769"/>
      <c r="F53" s="768"/>
      <c r="G53" s="768"/>
      <c r="H53" s="769"/>
      <c r="I53" s="770"/>
      <c r="J53" s="771"/>
      <c r="K53" s="770"/>
    </row>
    <row r="54" spans="1:18" ht="12.75" customHeight="1">
      <c r="A54" s="144"/>
      <c r="B54" s="753" t="s">
        <v>41</v>
      </c>
      <c r="C54" s="768"/>
      <c r="D54" s="768"/>
      <c r="E54" s="769"/>
      <c r="F54" s="768"/>
      <c r="G54" s="768"/>
      <c r="H54" s="769"/>
      <c r="I54" s="770"/>
      <c r="J54" s="771"/>
      <c r="K54" s="770"/>
      <c r="R54" s="448"/>
    </row>
    <row r="55" spans="1:18" ht="12.75" customHeight="1">
      <c r="A55" s="144"/>
      <c r="B55" s="753" t="s">
        <v>42</v>
      </c>
      <c r="C55" s="768"/>
      <c r="D55" s="768"/>
      <c r="E55" s="769"/>
      <c r="F55" s="768"/>
      <c r="G55" s="768"/>
      <c r="H55" s="769"/>
      <c r="I55" s="770"/>
      <c r="J55" s="771"/>
      <c r="K55" s="770"/>
    </row>
    <row r="56" spans="1:18" ht="12.75" customHeight="1">
      <c r="A56" s="144"/>
      <c r="B56" s="753" t="s">
        <v>43</v>
      </c>
      <c r="C56" s="768"/>
      <c r="D56" s="768"/>
      <c r="E56" s="769"/>
      <c r="F56" s="768"/>
      <c r="G56" s="768"/>
      <c r="H56" s="769"/>
      <c r="I56" s="770"/>
      <c r="J56" s="771"/>
      <c r="K56" s="770"/>
    </row>
    <row r="57" spans="1:18" ht="15">
      <c r="A57" s="144"/>
      <c r="B57" s="753" t="s">
        <v>44</v>
      </c>
      <c r="C57" s="768"/>
      <c r="D57" s="768"/>
      <c r="E57" s="769"/>
      <c r="F57" s="768"/>
      <c r="G57" s="768"/>
      <c r="H57" s="769"/>
      <c r="I57" s="770"/>
      <c r="J57" s="771"/>
      <c r="K57" s="770"/>
      <c r="M57" s="271"/>
      <c r="R57" s="485"/>
    </row>
    <row r="58" spans="1:18">
      <c r="A58" s="144"/>
    </row>
    <row r="59" spans="1:18">
      <c r="A59" s="144"/>
    </row>
    <row r="60" spans="1:18">
      <c r="A60" s="144"/>
    </row>
    <row r="61" spans="1:18">
      <c r="A61" s="144"/>
    </row>
    <row r="62" spans="1:18">
      <c r="A62" s="144"/>
    </row>
    <row r="63" spans="1:18">
      <c r="A63" s="144"/>
    </row>
    <row r="64" spans="1:18">
      <c r="A64" s="144"/>
    </row>
    <row r="65" spans="1:1">
      <c r="A65" s="144"/>
    </row>
    <row r="66" spans="1:1">
      <c r="A66" s="144"/>
    </row>
    <row r="67" spans="1:1">
      <c r="A67" s="144"/>
    </row>
    <row r="68" spans="1:1">
      <c r="A68" s="144"/>
    </row>
    <row r="69" spans="1:1">
      <c r="A69" s="144"/>
    </row>
    <row r="70" spans="1:1">
      <c r="A70" s="144"/>
    </row>
    <row r="71" spans="1:1">
      <c r="A71" s="144"/>
    </row>
    <row r="72" spans="1:1">
      <c r="A72" s="144"/>
    </row>
    <row r="73" spans="1:1">
      <c r="A73" s="144"/>
    </row>
    <row r="74" spans="1:1">
      <c r="A74" s="144"/>
    </row>
    <row r="75" spans="1:1">
      <c r="A75" s="144"/>
    </row>
    <row r="76" spans="1:1">
      <c r="A76" s="144"/>
    </row>
    <row r="77" spans="1:1">
      <c r="A77" s="144"/>
    </row>
    <row r="78" spans="1:1">
      <c r="A78" s="144"/>
    </row>
    <row r="79" spans="1:1">
      <c r="A79" s="144"/>
    </row>
    <row r="80" spans="1:1">
      <c r="A80" s="144"/>
    </row>
    <row r="81" spans="1:1">
      <c r="A81" s="144"/>
    </row>
    <row r="82" spans="1:1">
      <c r="A82" s="144"/>
    </row>
    <row r="83" spans="1:1">
      <c r="A83" s="144"/>
    </row>
    <row r="84" spans="1:1">
      <c r="A84" s="144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L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83" customWidth="1"/>
    <col min="4" max="7" width="18.7109375" style="52" customWidth="1"/>
    <col min="8" max="8" width="7.5703125" style="52" customWidth="1"/>
    <col min="9" max="16384" width="11.5703125" style="2"/>
  </cols>
  <sheetData>
    <row r="1" spans="1:8" hidden="1"/>
    <row r="2" spans="1:8" hidden="1"/>
    <row r="3" spans="1:8" ht="18" customHeight="1">
      <c r="B3" s="982" t="s">
        <v>167</v>
      </c>
      <c r="C3" s="983"/>
      <c r="D3" s="983"/>
      <c r="E3" s="983"/>
      <c r="F3" s="983"/>
      <c r="G3" s="983"/>
    </row>
    <row r="4" spans="1:8" s="85" customFormat="1" ht="15.75">
      <c r="A4" s="57"/>
      <c r="B4" s="982" t="s">
        <v>40</v>
      </c>
      <c r="C4" s="983"/>
      <c r="D4" s="983"/>
      <c r="E4" s="983"/>
      <c r="F4" s="983"/>
      <c r="G4" s="983"/>
      <c r="H4" s="52"/>
    </row>
    <row r="5" spans="1:8" s="85" customFormat="1" ht="5.0999999999999996" customHeight="1">
      <c r="A5" s="2"/>
      <c r="B5" s="86"/>
      <c r="C5" s="87"/>
      <c r="D5" s="88"/>
      <c r="E5" s="88"/>
      <c r="F5" s="88"/>
      <c r="G5" s="88"/>
      <c r="H5" s="88"/>
    </row>
    <row r="6" spans="1:8" ht="24" customHeight="1">
      <c r="B6" s="986" t="s">
        <v>532</v>
      </c>
      <c r="C6" s="984" t="s">
        <v>46</v>
      </c>
      <c r="D6" s="588" t="s">
        <v>183</v>
      </c>
      <c r="E6" s="588"/>
      <c r="F6" s="588" t="s">
        <v>184</v>
      </c>
      <c r="G6" s="588"/>
    </row>
    <row r="7" spans="1:8" ht="18" customHeight="1">
      <c r="B7" s="986"/>
      <c r="C7" s="985"/>
      <c r="D7" s="589" t="s">
        <v>7</v>
      </c>
      <c r="E7" s="589" t="s">
        <v>494</v>
      </c>
      <c r="F7" s="589" t="s">
        <v>7</v>
      </c>
      <c r="G7" s="589" t="s">
        <v>494</v>
      </c>
    </row>
    <row r="8" spans="1:8">
      <c r="B8" s="532">
        <v>2002</v>
      </c>
      <c r="C8" s="590">
        <v>16183522.399999999</v>
      </c>
      <c r="D8" s="591">
        <v>157768.21999999695</v>
      </c>
      <c r="E8" s="592">
        <v>0.98446674164571846</v>
      </c>
      <c r="F8" s="591">
        <v>495450.12999999896</v>
      </c>
      <c r="G8" s="592">
        <v>3.1581326339721159</v>
      </c>
    </row>
    <row r="9" spans="1:8">
      <c r="B9" s="532">
        <v>2003</v>
      </c>
      <c r="C9" s="593">
        <v>16735791.039999999</v>
      </c>
      <c r="D9" s="594">
        <v>141473.96999999695</v>
      </c>
      <c r="E9" s="595">
        <v>0.85254469589327186</v>
      </c>
      <c r="F9" s="594">
        <v>552268.6400000006</v>
      </c>
      <c r="G9" s="595">
        <v>3.4125366922592946</v>
      </c>
    </row>
    <row r="10" spans="1:8">
      <c r="B10" s="532">
        <v>2004</v>
      </c>
      <c r="C10" s="533">
        <v>17174293.950000003</v>
      </c>
      <c r="D10" s="534">
        <v>150921.80000000447</v>
      </c>
      <c r="E10" s="535">
        <v>0.88655642765822051</v>
      </c>
      <c r="F10" s="534">
        <v>438502.91000000387</v>
      </c>
      <c r="G10" s="535">
        <v>2.6201504843837142</v>
      </c>
    </row>
    <row r="11" spans="1:8">
      <c r="B11" s="532">
        <v>2005</v>
      </c>
      <c r="C11" s="533">
        <v>17789655.539999999</v>
      </c>
      <c r="D11" s="534">
        <v>214192.53000000119</v>
      </c>
      <c r="E11" s="535">
        <v>1.2187020613802986</v>
      </c>
      <c r="F11" s="534">
        <v>615361.58999999613</v>
      </c>
      <c r="G11" s="535">
        <v>3.5830386494578192</v>
      </c>
    </row>
    <row r="12" spans="1:8">
      <c r="B12" s="532">
        <v>2006</v>
      </c>
      <c r="C12" s="533">
        <v>18696526.289999995</v>
      </c>
      <c r="D12" s="534">
        <v>156217.43999999762</v>
      </c>
      <c r="E12" s="535">
        <v>0.84258272752558128</v>
      </c>
      <c r="F12" s="534">
        <v>906870.74999999627</v>
      </c>
      <c r="G12" s="535">
        <v>5.0977420443071537</v>
      </c>
    </row>
    <row r="13" spans="1:8">
      <c r="B13" s="532">
        <v>2007</v>
      </c>
      <c r="C13" s="533">
        <v>19303188.689999994</v>
      </c>
      <c r="D13" s="534">
        <v>151972.6799999997</v>
      </c>
      <c r="E13" s="535">
        <v>0.79354062906837441</v>
      </c>
      <c r="F13" s="534">
        <v>606662.39999999851</v>
      </c>
      <c r="G13" s="535">
        <v>3.2447867084511586</v>
      </c>
    </row>
    <row r="14" spans="1:8">
      <c r="B14" s="532">
        <v>2008</v>
      </c>
      <c r="C14" s="533">
        <v>19409641.569999997</v>
      </c>
      <c r="D14" s="534">
        <v>53372.14999999851</v>
      </c>
      <c r="E14" s="535">
        <v>0.27573572593925633</v>
      </c>
      <c r="F14" s="534">
        <v>106452.88000000268</v>
      </c>
      <c r="G14" s="535">
        <v>0.55147821279470577</v>
      </c>
    </row>
    <row r="15" spans="1:8">
      <c r="B15" s="532">
        <v>2009</v>
      </c>
      <c r="C15" s="533">
        <v>18103487.350000001</v>
      </c>
      <c r="D15" s="534">
        <v>69304.10000000149</v>
      </c>
      <c r="E15" s="535">
        <v>0.38429297872417578</v>
      </c>
      <c r="F15" s="534">
        <v>-1306153.2199999951</v>
      </c>
      <c r="G15" s="535">
        <v>-6.7294092747123102</v>
      </c>
    </row>
    <row r="16" spans="1:8">
      <c r="B16" s="532">
        <v>2010</v>
      </c>
      <c r="C16" s="533">
        <v>17761897.379999999</v>
      </c>
      <c r="D16" s="534">
        <v>113237.27999999747</v>
      </c>
      <c r="E16" s="535">
        <v>0.64161970007002367</v>
      </c>
      <c r="F16" s="534">
        <v>-341589.97000000253</v>
      </c>
      <c r="G16" s="535">
        <v>-1.8868738569312313</v>
      </c>
    </row>
    <row r="17" spans="2:12">
      <c r="B17" s="532">
        <v>2011</v>
      </c>
      <c r="C17" s="533">
        <v>17592190.68</v>
      </c>
      <c r="D17" s="534">
        <v>117989.89999999851</v>
      </c>
      <c r="E17" s="535">
        <v>0.6752234421790746</v>
      </c>
      <c r="F17" s="534">
        <v>-169706.69999999925</v>
      </c>
      <c r="G17" s="535">
        <v>-0.95545366786708996</v>
      </c>
    </row>
    <row r="18" spans="2:12">
      <c r="B18" s="532">
        <v>2012</v>
      </c>
      <c r="C18" s="533">
        <v>16996510.359999999</v>
      </c>
      <c r="D18" s="534">
        <v>77431.14999999851</v>
      </c>
      <c r="E18" s="535">
        <v>0.45765581589233761</v>
      </c>
      <c r="F18" s="534">
        <v>-595680.3200000003</v>
      </c>
      <c r="G18" s="535">
        <v>-3.3860497014576509</v>
      </c>
    </row>
    <row r="19" spans="2:12">
      <c r="B19" s="532">
        <v>2013</v>
      </c>
      <c r="C19" s="533">
        <v>16367012.59</v>
      </c>
      <c r="D19" s="534">
        <v>134660.27999999933</v>
      </c>
      <c r="E19" s="535">
        <v>0.82957957927662562</v>
      </c>
      <c r="F19" s="534">
        <v>-629497.76999999955</v>
      </c>
      <c r="G19" s="535">
        <v>-3.7036883258193711</v>
      </c>
    </row>
    <row r="20" spans="2:12">
      <c r="B20" s="532">
        <v>2014</v>
      </c>
      <c r="C20" s="533">
        <v>16628373.23</v>
      </c>
      <c r="D20" s="534">
        <v>198320.28000000119</v>
      </c>
      <c r="E20" s="535">
        <v>1.2070580697672142</v>
      </c>
      <c r="F20" s="534">
        <v>261360.6400000006</v>
      </c>
      <c r="G20" s="535">
        <v>1.596874436081805</v>
      </c>
      <c r="J20" s="837"/>
      <c r="K20" s="837"/>
      <c r="L20" s="837"/>
    </row>
    <row r="21" spans="2:12">
      <c r="B21" s="532">
        <v>2015</v>
      </c>
      <c r="C21" s="533">
        <v>17221310.399999999</v>
      </c>
      <c r="D21" s="534">
        <v>213014.5</v>
      </c>
      <c r="E21" s="535">
        <v>1.2524152992893249</v>
      </c>
      <c r="F21" s="534">
        <v>592937.16999999806</v>
      </c>
      <c r="G21" s="535">
        <v>3.5658158606294279</v>
      </c>
      <c r="J21" s="837"/>
      <c r="K21" s="839"/>
      <c r="L21" s="837"/>
    </row>
    <row r="22" spans="2:12">
      <c r="B22" s="532">
        <v>2016</v>
      </c>
      <c r="C22" s="533">
        <v>17661839.559999995</v>
      </c>
      <c r="D22" s="534">
        <v>198003.92999999598</v>
      </c>
      <c r="E22" s="535">
        <v>1.1337940541530145</v>
      </c>
      <c r="F22" s="534">
        <v>440529.15999999642</v>
      </c>
      <c r="G22" s="535">
        <v>2.5580466861569136</v>
      </c>
      <c r="J22" s="837"/>
      <c r="K22" s="839"/>
      <c r="L22" s="837"/>
    </row>
    <row r="23" spans="2:12">
      <c r="B23" s="532">
        <v>2017</v>
      </c>
      <c r="C23" s="533">
        <v>18345414.190000001</v>
      </c>
      <c r="D23" s="534">
        <v>223191.89000000432</v>
      </c>
      <c r="E23" s="535">
        <v>1.2315922755235391</v>
      </c>
      <c r="F23" s="534">
        <v>683574.63000000641</v>
      </c>
      <c r="G23" s="535">
        <v>3.8703478631305614</v>
      </c>
      <c r="J23" s="837"/>
      <c r="K23" s="837"/>
      <c r="L23" s="837"/>
    </row>
    <row r="24" spans="2:12">
      <c r="B24" s="532">
        <v>2018</v>
      </c>
      <c r="C24" s="533">
        <v>18915667.809999999</v>
      </c>
      <c r="D24" s="534">
        <v>237206.95999999717</v>
      </c>
      <c r="E24" s="535">
        <v>1.2699491778520837</v>
      </c>
      <c r="F24" s="534">
        <v>570253.61999999732</v>
      </c>
      <c r="G24" s="535">
        <v>3.108425975527112</v>
      </c>
      <c r="J24" s="837"/>
      <c r="K24" s="837"/>
      <c r="L24" s="837"/>
    </row>
    <row r="25" spans="2:12">
      <c r="B25" s="532">
        <v>2019</v>
      </c>
      <c r="C25" s="533">
        <v>19442113.454545431</v>
      </c>
      <c r="D25" s="534">
        <v>211751.70454542711</v>
      </c>
      <c r="E25" s="535">
        <v>1.1011321955263185</v>
      </c>
      <c r="F25" s="534">
        <v>526445.64454543218</v>
      </c>
      <c r="G25" s="535">
        <v>2.7831195273323601</v>
      </c>
      <c r="J25" s="837"/>
      <c r="K25" s="837"/>
      <c r="L25" s="837"/>
    </row>
    <row r="26" spans="2:12">
      <c r="B26" s="536">
        <v>2020</v>
      </c>
      <c r="C26" s="537"/>
      <c r="D26" s="537"/>
      <c r="E26" s="537"/>
      <c r="F26" s="537"/>
      <c r="G26" s="537"/>
    </row>
    <row r="27" spans="2:12">
      <c r="B27" s="775" t="s">
        <v>9</v>
      </c>
      <c r="C27" s="776">
        <v>19164493.639999997</v>
      </c>
      <c r="D27" s="777">
        <v>-244044.19000000134</v>
      </c>
      <c r="E27" s="778">
        <v>-1.257406364856493</v>
      </c>
      <c r="F27" s="777">
        <v>345193.54999999702</v>
      </c>
      <c r="G27" s="778">
        <v>1.8342528592942813</v>
      </c>
    </row>
    <row r="28" spans="2:12">
      <c r="B28" s="775" t="s">
        <v>10</v>
      </c>
      <c r="C28" s="776">
        <v>19250228.949999999</v>
      </c>
      <c r="D28" s="777">
        <v>85735.310000002384</v>
      </c>
      <c r="E28" s="778">
        <v>0.44736538105580337</v>
      </c>
      <c r="F28" s="777">
        <v>361757.05000000075</v>
      </c>
      <c r="G28" s="778">
        <v>1.9152266626714294</v>
      </c>
    </row>
    <row r="29" spans="2:12">
      <c r="B29" s="775" t="s">
        <v>29</v>
      </c>
      <c r="C29" s="776">
        <v>19006759.590909131</v>
      </c>
      <c r="D29" s="777">
        <v>-243469.35909086838</v>
      </c>
      <c r="E29" s="778">
        <v>-1.2647608489397584</v>
      </c>
      <c r="F29" s="777">
        <v>-36816.739090867341</v>
      </c>
      <c r="G29" s="778">
        <v>-0.19332891287268694</v>
      </c>
    </row>
    <row r="30" spans="2:12">
      <c r="B30" s="775" t="s">
        <v>30</v>
      </c>
      <c r="C30" s="776">
        <v>18458666.800000001</v>
      </c>
      <c r="D30" s="777">
        <v>-548092.79090913013</v>
      </c>
      <c r="E30" s="778">
        <v>-2.8836729811181527</v>
      </c>
      <c r="F30" s="777">
        <v>-771694.95000000298</v>
      </c>
      <c r="G30" s="778">
        <v>-4.0128987693120308</v>
      </c>
      <c r="J30" s="837"/>
      <c r="K30" s="837"/>
      <c r="L30" s="837"/>
    </row>
    <row r="31" spans="2:12">
      <c r="B31" s="763" t="s">
        <v>31</v>
      </c>
      <c r="C31" s="772">
        <v>18556129</v>
      </c>
      <c r="D31" s="773">
        <v>97462.199999999255</v>
      </c>
      <c r="E31" s="774">
        <v>0.52800237989019649</v>
      </c>
      <c r="F31" s="773">
        <v>-885984.45454543084</v>
      </c>
      <c r="G31" s="774">
        <v>-4.5570377758406408</v>
      </c>
      <c r="J31" s="837"/>
      <c r="K31" s="837"/>
      <c r="L31" s="837"/>
    </row>
    <row r="32" spans="2:12">
      <c r="B32" s="775" t="s">
        <v>32</v>
      </c>
      <c r="C32" s="776">
        <v>18624336.681818176</v>
      </c>
      <c r="D32" s="777">
        <v>68207.681818176061</v>
      </c>
      <c r="E32" s="778">
        <v>0.36757494959307735</v>
      </c>
      <c r="F32" s="777">
        <v>-893360.51818182692</v>
      </c>
      <c r="G32" s="778">
        <v>-4.5771819750427625</v>
      </c>
      <c r="J32" s="837"/>
      <c r="K32" s="838"/>
      <c r="L32" s="837"/>
    </row>
    <row r="33" spans="2:12">
      <c r="B33" s="775" t="s">
        <v>33</v>
      </c>
      <c r="C33" s="776">
        <v>18785554</v>
      </c>
      <c r="D33" s="777">
        <v>161217.31818182394</v>
      </c>
      <c r="E33" s="778">
        <v>0.86562716802262685</v>
      </c>
      <c r="F33" s="777">
        <v>-747656.73000000045</v>
      </c>
      <c r="G33" s="778">
        <v>-3.8276182053968029</v>
      </c>
      <c r="J33" s="837"/>
      <c r="K33" s="838"/>
      <c r="L33" s="837"/>
    </row>
    <row r="34" spans="2:12">
      <c r="B34" s="775" t="s">
        <v>34</v>
      </c>
      <c r="C34" s="776">
        <v>18792376</v>
      </c>
      <c r="D34" s="777">
        <v>6822</v>
      </c>
      <c r="E34" s="778">
        <v>3.6315138749714038E-2</v>
      </c>
      <c r="F34" s="777">
        <v>-527851.08809526637</v>
      </c>
      <c r="G34" s="778">
        <v>-2.7321163756947584</v>
      </c>
      <c r="J34" s="837"/>
      <c r="K34" s="837"/>
      <c r="L34" s="837"/>
    </row>
    <row r="35" spans="2:12">
      <c r="B35" s="775" t="s">
        <v>41</v>
      </c>
      <c r="C35" s="776">
        <v>18876389.272727255</v>
      </c>
      <c r="D35" s="777">
        <v>84013.272727254778</v>
      </c>
      <c r="E35" s="778">
        <v>0.44706040751447063</v>
      </c>
      <c r="F35" s="777">
        <v>-447062.19727274403</v>
      </c>
      <c r="G35" s="778">
        <v>-2.3135732142201277</v>
      </c>
      <c r="J35" s="837"/>
      <c r="K35" s="837"/>
      <c r="L35" s="837"/>
    </row>
    <row r="36" spans="2:12">
      <c r="B36" s="775" t="s">
        <v>42</v>
      </c>
      <c r="C36" s="776">
        <v>18990364</v>
      </c>
      <c r="D36" s="777">
        <v>113974.72727274522</v>
      </c>
      <c r="E36" s="778">
        <v>0.60379517303881869</v>
      </c>
      <c r="F36" s="777">
        <v>-439628.64999999851</v>
      </c>
      <c r="G36" s="778">
        <v>-2.2626290082513094</v>
      </c>
    </row>
    <row r="37" spans="2:12">
      <c r="B37" s="775" t="s">
        <v>43</v>
      </c>
      <c r="C37" s="776">
        <v>19022001.57142856</v>
      </c>
      <c r="D37" s="777">
        <v>31637.571428559721</v>
      </c>
      <c r="E37" s="778">
        <v>0.1665980253383168</v>
      </c>
      <c r="F37" s="777">
        <v>-354876.87857143953</v>
      </c>
      <c r="G37" s="778">
        <v>-1.8314450363466079</v>
      </c>
    </row>
    <row r="38" spans="2:12">
      <c r="B38" s="775" t="s">
        <v>44</v>
      </c>
      <c r="C38" s="776">
        <v>19048433.315789498</v>
      </c>
      <c r="D38" s="777">
        <v>26431.744360938668</v>
      </c>
      <c r="E38" s="778">
        <v>0.13895353894113782</v>
      </c>
      <c r="F38" s="777">
        <v>-360104.51421049982</v>
      </c>
      <c r="G38" s="778">
        <v>-1.8553922885106999</v>
      </c>
    </row>
    <row r="39" spans="2:12">
      <c r="B39" s="536">
        <v>2021</v>
      </c>
      <c r="C39" s="537"/>
      <c r="D39" s="537"/>
      <c r="E39" s="537"/>
      <c r="F39" s="537"/>
      <c r="G39" s="537"/>
    </row>
    <row r="40" spans="2:12">
      <c r="B40" s="775" t="s">
        <v>9</v>
      </c>
      <c r="C40" s="776">
        <v>18829480</v>
      </c>
      <c r="D40" s="777">
        <v>-218953.31578949839</v>
      </c>
      <c r="E40" s="778">
        <v>-1.1494557697194239</v>
      </c>
      <c r="F40" s="777">
        <v>-335013.63999999687</v>
      </c>
      <c r="G40" s="778">
        <v>-1.7480954430267701</v>
      </c>
    </row>
    <row r="41" spans="2:12">
      <c r="B41" s="775" t="s">
        <v>10</v>
      </c>
      <c r="C41" s="776">
        <v>18850111.650000002</v>
      </c>
      <c r="D41" s="777">
        <v>20631.650000002235</v>
      </c>
      <c r="E41" s="778">
        <v>0.10957100249184748</v>
      </c>
      <c r="F41" s="777">
        <v>-400117.29999999702</v>
      </c>
      <c r="G41" s="778">
        <v>-2.0785067078383861</v>
      </c>
    </row>
    <row r="42" spans="2:12">
      <c r="B42" s="775" t="s">
        <v>29</v>
      </c>
      <c r="C42" s="776">
        <v>18920901.869565237</v>
      </c>
      <c r="D42" s="777">
        <v>70790.219565235078</v>
      </c>
      <c r="E42" s="778">
        <v>0.37554270701221526</v>
      </c>
      <c r="F42" s="777">
        <v>-85857.721343893558</v>
      </c>
      <c r="G42" s="778">
        <v>-0.45172203569596547</v>
      </c>
    </row>
    <row r="43" spans="2:12">
      <c r="B43" s="775" t="s">
        <v>30</v>
      </c>
      <c r="C43" s="776">
        <v>19055298.050000001</v>
      </c>
      <c r="D43" s="777">
        <v>134396.18043476343</v>
      </c>
      <c r="E43" s="778">
        <v>0.71030536155861057</v>
      </c>
      <c r="F43" s="777">
        <v>596631.25</v>
      </c>
      <c r="G43" s="778">
        <v>3.2322553761033248</v>
      </c>
    </row>
    <row r="44" spans="2:12">
      <c r="B44" s="763" t="s">
        <v>31</v>
      </c>
      <c r="C44" s="772">
        <v>19267221.00000003</v>
      </c>
      <c r="D44" s="773">
        <v>211922.95000002906</v>
      </c>
      <c r="E44" s="774">
        <v>1.1121471280268338</v>
      </c>
      <c r="F44" s="773">
        <v>711092.0000000298</v>
      </c>
      <c r="G44" s="774">
        <v>3.8321139069470149</v>
      </c>
    </row>
    <row r="45" spans="2:12">
      <c r="B45" s="775" t="s">
        <v>32</v>
      </c>
      <c r="C45" s="776">
        <v>19500277.409090947</v>
      </c>
      <c r="D45" s="777">
        <v>233056.40909091756</v>
      </c>
      <c r="E45" s="778">
        <v>1.2096005391276634</v>
      </c>
      <c r="F45" s="777">
        <v>875940.7272727713</v>
      </c>
      <c r="G45" s="778">
        <v>4.7032049636855078</v>
      </c>
    </row>
    <row r="46" spans="2:12">
      <c r="B46" s="775" t="s">
        <v>33</v>
      </c>
      <c r="C46" s="776">
        <v>19591727.954545453</v>
      </c>
      <c r="D46" s="777">
        <v>91450.545454505831</v>
      </c>
      <c r="E46" s="778">
        <v>0.46897048455254264</v>
      </c>
      <c r="F46" s="777">
        <v>806173.95454545319</v>
      </c>
      <c r="G46" s="778">
        <v>4.2914569064369914</v>
      </c>
    </row>
    <row r="47" spans="2:12">
      <c r="B47" s="775" t="s">
        <v>34</v>
      </c>
      <c r="C47" s="776">
        <v>19473724.090909075</v>
      </c>
      <c r="D47" s="777">
        <v>-118003.8636363782</v>
      </c>
      <c r="E47" s="778">
        <v>-0.6023147315548556</v>
      </c>
      <c r="F47" s="777">
        <v>681348.09090907499</v>
      </c>
      <c r="G47" s="778">
        <v>3.6256622946937398</v>
      </c>
    </row>
    <row r="48" spans="2:12">
      <c r="B48" s="775" t="s">
        <v>41</v>
      </c>
      <c r="C48" s="776">
        <v>19531111.36363633</v>
      </c>
      <c r="D48" s="777">
        <v>57387.272727254778</v>
      </c>
      <c r="E48" s="778">
        <v>0.29469079699062206</v>
      </c>
      <c r="F48" s="777">
        <v>654722.09090907499</v>
      </c>
      <c r="G48" s="778">
        <v>3.4684710166208674</v>
      </c>
    </row>
    <row r="49" spans="2:7">
      <c r="B49" s="775" t="s">
        <v>42</v>
      </c>
      <c r="C49" s="776">
        <v>19690589.649999999</v>
      </c>
      <c r="D49" s="777">
        <v>159478.28636366874</v>
      </c>
      <c r="E49" s="778">
        <v>0.81653462209318661</v>
      </c>
      <c r="F49" s="777">
        <v>700225.64999999851</v>
      </c>
      <c r="G49" s="778">
        <v>3.687268185064795</v>
      </c>
    </row>
    <row r="50" spans="2:7">
      <c r="B50" s="775" t="s">
        <v>43</v>
      </c>
      <c r="C50" s="776">
        <v>19752357.809523832</v>
      </c>
      <c r="D50" s="777">
        <v>61768.159523833543</v>
      </c>
      <c r="E50" s="778">
        <v>0.31369380308949246</v>
      </c>
      <c r="F50" s="777">
        <v>730356.23809527233</v>
      </c>
      <c r="G50" s="778">
        <v>3.839534106612021</v>
      </c>
    </row>
    <row r="51" spans="2:7">
      <c r="B51" s="775" t="s">
        <v>44</v>
      </c>
      <c r="C51" s="776">
        <v>19824911.210526288</v>
      </c>
      <c r="D51" s="777">
        <v>72553.401002455503</v>
      </c>
      <c r="E51" s="778">
        <v>0.36731514132188181</v>
      </c>
      <c r="F51" s="777">
        <v>776477.89473678917</v>
      </c>
      <c r="G51" s="778">
        <v>4.076334687814736</v>
      </c>
    </row>
    <row r="52" spans="2:7">
      <c r="B52" s="536">
        <v>2022</v>
      </c>
      <c r="C52" s="537"/>
      <c r="D52" s="537"/>
      <c r="E52" s="537"/>
      <c r="F52" s="537"/>
      <c r="G52" s="537"/>
    </row>
    <row r="53" spans="2:7">
      <c r="B53" s="775" t="s">
        <v>9</v>
      </c>
      <c r="C53" s="776">
        <v>19627161.25</v>
      </c>
      <c r="D53" s="777">
        <v>-197749.96052628756</v>
      </c>
      <c r="E53" s="778">
        <v>-0.99748220017897893</v>
      </c>
      <c r="F53" s="777">
        <v>797681.25</v>
      </c>
      <c r="G53" s="778">
        <v>4.2363424268752965</v>
      </c>
    </row>
    <row r="54" spans="2:7">
      <c r="B54" s="775" t="s">
        <v>10</v>
      </c>
      <c r="C54" s="776">
        <v>19694272.050000001</v>
      </c>
      <c r="D54" s="777">
        <v>67110.800000000745</v>
      </c>
      <c r="E54" s="778">
        <v>0.34192820421242232</v>
      </c>
      <c r="F54" s="777">
        <v>844160.39999999851</v>
      </c>
      <c r="G54" s="778">
        <v>4.4782779840988383</v>
      </c>
    </row>
    <row r="55" spans="2:7">
      <c r="B55" s="775" t="s">
        <v>29</v>
      </c>
      <c r="C55" s="776">
        <v>19834503.695652135</v>
      </c>
      <c r="D55" s="777">
        <v>140231.64565213397</v>
      </c>
      <c r="E55" s="778">
        <v>0.71204279750027411</v>
      </c>
      <c r="F55" s="777">
        <v>913601.8260868974</v>
      </c>
      <c r="G55" s="778">
        <v>4.8285321301541728</v>
      </c>
    </row>
    <row r="56" spans="2:7">
      <c r="B56" s="775" t="s">
        <v>30</v>
      </c>
      <c r="C56" s="776">
        <v>20019080.315789446</v>
      </c>
      <c r="D56" s="777">
        <v>184576.62013731152</v>
      </c>
      <c r="E56" s="778">
        <v>0.93058350725343075</v>
      </c>
      <c r="F56" s="777">
        <v>963782.26578944549</v>
      </c>
      <c r="G56" s="778">
        <v>5.0578178481414398</v>
      </c>
    </row>
    <row r="57" spans="2:7">
      <c r="B57" s="763" t="s">
        <v>31</v>
      </c>
      <c r="C57" s="772">
        <v>20232723.136363596</v>
      </c>
      <c r="D57" s="773">
        <v>213642.82057414949</v>
      </c>
      <c r="E57" s="774">
        <v>1.0671959810543541</v>
      </c>
      <c r="F57" s="773">
        <v>965502.13636356592</v>
      </c>
      <c r="G57" s="774">
        <v>5.0111125852740486</v>
      </c>
    </row>
    <row r="58" spans="2:7">
      <c r="B58" s="775" t="s">
        <v>32</v>
      </c>
      <c r="C58" s="776" t="s">
        <v>439</v>
      </c>
      <c r="D58" s="777" t="s">
        <v>439</v>
      </c>
      <c r="E58" s="778" t="s">
        <v>439</v>
      </c>
      <c r="F58" s="777" t="s">
        <v>439</v>
      </c>
      <c r="G58" s="778" t="s">
        <v>439</v>
      </c>
    </row>
    <row r="59" spans="2:7">
      <c r="B59" s="775" t="s">
        <v>33</v>
      </c>
      <c r="C59" s="776" t="s">
        <v>439</v>
      </c>
      <c r="D59" s="777" t="s">
        <v>439</v>
      </c>
      <c r="E59" s="778" t="s">
        <v>439</v>
      </c>
      <c r="F59" s="777" t="s">
        <v>439</v>
      </c>
      <c r="G59" s="778" t="s">
        <v>439</v>
      </c>
    </row>
    <row r="60" spans="2:7">
      <c r="B60" s="775" t="s">
        <v>34</v>
      </c>
      <c r="C60" s="776" t="s">
        <v>439</v>
      </c>
      <c r="D60" s="777" t="s">
        <v>439</v>
      </c>
      <c r="E60" s="778" t="s">
        <v>439</v>
      </c>
      <c r="F60" s="777" t="s">
        <v>439</v>
      </c>
      <c r="G60" s="778" t="s">
        <v>439</v>
      </c>
    </row>
    <row r="61" spans="2:7">
      <c r="B61" s="775" t="s">
        <v>41</v>
      </c>
      <c r="C61" s="776" t="s">
        <v>439</v>
      </c>
      <c r="D61" s="777" t="s">
        <v>439</v>
      </c>
      <c r="E61" s="778" t="s">
        <v>439</v>
      </c>
      <c r="F61" s="777" t="s">
        <v>439</v>
      </c>
      <c r="G61" s="778" t="s">
        <v>439</v>
      </c>
    </row>
    <row r="62" spans="2:7">
      <c r="B62" s="775" t="s">
        <v>42</v>
      </c>
      <c r="C62" s="776" t="s">
        <v>439</v>
      </c>
      <c r="D62" s="777" t="s">
        <v>439</v>
      </c>
      <c r="E62" s="778" t="s">
        <v>439</v>
      </c>
      <c r="F62" s="777" t="s">
        <v>439</v>
      </c>
      <c r="G62" s="778" t="s">
        <v>439</v>
      </c>
    </row>
    <row r="63" spans="2:7">
      <c r="B63" s="775" t="s">
        <v>43</v>
      </c>
      <c r="C63" s="776" t="s">
        <v>439</v>
      </c>
      <c r="D63" s="777" t="s">
        <v>439</v>
      </c>
      <c r="E63" s="778" t="s">
        <v>439</v>
      </c>
      <c r="F63" s="777" t="s">
        <v>439</v>
      </c>
      <c r="G63" s="778" t="s">
        <v>439</v>
      </c>
    </row>
    <row r="64" spans="2:7">
      <c r="B64" s="775" t="s">
        <v>44</v>
      </c>
      <c r="C64" s="776" t="s">
        <v>439</v>
      </c>
      <c r="D64" s="777" t="s">
        <v>439</v>
      </c>
      <c r="E64" s="778" t="s">
        <v>439</v>
      </c>
      <c r="F64" s="777" t="s">
        <v>439</v>
      </c>
      <c r="G64" s="778" t="s">
        <v>439</v>
      </c>
    </row>
    <row r="66" spans="2:9">
      <c r="B66" s="267"/>
      <c r="C66" s="284"/>
      <c r="D66" s="233"/>
      <c r="E66" s="233"/>
      <c r="F66" s="233"/>
      <c r="G66" s="233"/>
      <c r="H66" s="233"/>
      <c r="I66" s="249"/>
    </row>
    <row r="67" spans="2:9">
      <c r="B67" s="267"/>
      <c r="C67" s="284"/>
      <c r="D67" s="233"/>
      <c r="E67" s="233"/>
      <c r="F67" s="233"/>
      <c r="G67" s="233"/>
      <c r="H67" s="233"/>
      <c r="I67" s="249"/>
    </row>
    <row r="68" spans="2:9">
      <c r="B68" s="267"/>
      <c r="C68" s="263"/>
      <c r="D68" s="452"/>
      <c r="E68" s="286"/>
      <c r="F68" s="287"/>
      <c r="G68" s="286"/>
      <c r="H68" s="287"/>
      <c r="I68" s="249"/>
    </row>
    <row r="69" spans="2:9">
      <c r="B69" s="267"/>
      <c r="C69" s="453"/>
      <c r="D69" s="454"/>
      <c r="E69" s="455"/>
      <c r="F69" s="454"/>
      <c r="G69" s="455"/>
      <c r="H69" s="290"/>
      <c r="I69" s="249"/>
    </row>
    <row r="70" spans="2:9">
      <c r="B70" s="267"/>
      <c r="C70" s="284"/>
      <c r="D70" s="233"/>
      <c r="E70" s="233"/>
      <c r="F70" s="233"/>
      <c r="G70" s="233"/>
      <c r="H70" s="233"/>
      <c r="I70" s="249"/>
    </row>
    <row r="71" spans="2:9">
      <c r="B71" s="267"/>
      <c r="C71" s="284"/>
      <c r="D71" s="289"/>
      <c r="E71" s="290"/>
      <c r="F71" s="289"/>
      <c r="G71" s="290"/>
      <c r="H71" s="233"/>
      <c r="I71" s="249"/>
    </row>
    <row r="72" spans="2:9">
      <c r="B72" s="267"/>
      <c r="C72" s="328"/>
      <c r="D72" s="233"/>
      <c r="E72" s="233"/>
      <c r="F72" s="233"/>
      <c r="G72" s="233"/>
      <c r="H72" s="233"/>
      <c r="I72" s="249"/>
    </row>
    <row r="73" spans="2:9">
      <c r="B73" s="267"/>
      <c r="C73" s="328"/>
      <c r="D73" s="233"/>
      <c r="E73" s="233"/>
      <c r="F73" s="233"/>
      <c r="G73" s="233"/>
      <c r="H73" s="233"/>
      <c r="I73" s="249"/>
    </row>
    <row r="74" spans="2:9">
      <c r="B74" s="267"/>
      <c r="C74" s="328"/>
      <c r="D74" s="233"/>
      <c r="E74" s="233"/>
      <c r="F74" s="233"/>
      <c r="G74" s="233"/>
      <c r="H74" s="233"/>
      <c r="I74" s="249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99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52" customWidth="1"/>
    <col min="4" max="7" width="18.7109375" style="52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982" t="s">
        <v>167</v>
      </c>
      <c r="C3" s="983"/>
      <c r="D3" s="983"/>
      <c r="E3" s="983"/>
      <c r="F3" s="983"/>
      <c r="G3" s="983"/>
      <c r="J3" s="84"/>
    </row>
    <row r="4" spans="1:11" s="85" customFormat="1" ht="16.5" customHeight="1">
      <c r="A4" s="57"/>
      <c r="B4" s="982" t="s">
        <v>138</v>
      </c>
      <c r="C4" s="983"/>
      <c r="D4" s="983"/>
      <c r="E4" s="983"/>
      <c r="F4" s="983"/>
      <c r="G4" s="983"/>
      <c r="I4" s="144"/>
      <c r="J4" s="155"/>
      <c r="K4" s="144"/>
    </row>
    <row r="5" spans="1:11" s="85" customFormat="1" ht="5.0999999999999996" customHeight="1">
      <c r="A5" s="2"/>
      <c r="B5" s="596"/>
      <c r="C5" s="596"/>
      <c r="D5" s="596"/>
      <c r="E5" s="596"/>
      <c r="F5" s="596"/>
      <c r="G5" s="596"/>
      <c r="I5" s="144"/>
      <c r="J5" s="155"/>
      <c r="K5" s="144"/>
    </row>
    <row r="6" spans="1:11" ht="24" customHeight="1">
      <c r="B6" s="986" t="s">
        <v>532</v>
      </c>
      <c r="C6" s="987" t="s">
        <v>46</v>
      </c>
      <c r="D6" s="588" t="s">
        <v>183</v>
      </c>
      <c r="E6" s="588"/>
      <c r="F6" s="588" t="s">
        <v>184</v>
      </c>
      <c r="G6" s="588"/>
      <c r="I6" s="89"/>
      <c r="J6" s="89"/>
      <c r="K6" s="89"/>
    </row>
    <row r="7" spans="1:11" ht="18" customHeight="1">
      <c r="B7" s="986"/>
      <c r="C7" s="988"/>
      <c r="D7" s="589" t="s">
        <v>7</v>
      </c>
      <c r="E7" s="589" t="s">
        <v>494</v>
      </c>
      <c r="F7" s="589" t="s">
        <v>7</v>
      </c>
      <c r="G7" s="589" t="s">
        <v>494</v>
      </c>
      <c r="I7" s="89"/>
      <c r="J7" s="89"/>
      <c r="K7" s="89"/>
    </row>
    <row r="8" spans="1:11">
      <c r="A8" s="144"/>
      <c r="B8" s="532">
        <v>2002</v>
      </c>
      <c r="C8" s="597">
        <v>12130300.85</v>
      </c>
      <c r="D8" s="598">
        <v>135698.40000000037</v>
      </c>
      <c r="E8" s="599">
        <v>1.1313288670105095</v>
      </c>
      <c r="F8" s="598">
        <v>432063.40000000037</v>
      </c>
      <c r="G8" s="599">
        <v>3.6934059668963357</v>
      </c>
    </row>
    <row r="9" spans="1:11">
      <c r="A9" s="144"/>
      <c r="B9" s="536">
        <v>2003</v>
      </c>
      <c r="C9" s="533">
        <v>12582523.4</v>
      </c>
      <c r="D9" s="534">
        <v>127033.30000000075</v>
      </c>
      <c r="E9" s="535">
        <v>1.0198980447987367</v>
      </c>
      <c r="F9" s="534">
        <v>452222.55000000075</v>
      </c>
      <c r="G9" s="535">
        <v>3.7280406775731478</v>
      </c>
    </row>
    <row r="10" spans="1:11">
      <c r="A10" s="144"/>
      <c r="B10" s="536">
        <v>2004</v>
      </c>
      <c r="C10" s="533">
        <v>12958744.9</v>
      </c>
      <c r="D10" s="534">
        <v>138341.95000000112</v>
      </c>
      <c r="E10" s="535">
        <v>1.0790764575773437</v>
      </c>
      <c r="F10" s="534">
        <v>376221.5</v>
      </c>
      <c r="G10" s="535">
        <v>2.9900321902043885</v>
      </c>
    </row>
    <row r="11" spans="1:11">
      <c r="A11" s="144"/>
      <c r="B11" s="536">
        <v>2005</v>
      </c>
      <c r="C11" s="533">
        <v>13495270.810000001</v>
      </c>
      <c r="D11" s="534">
        <v>162683.36000000127</v>
      </c>
      <c r="E11" s="535">
        <v>1.2201934591473389</v>
      </c>
      <c r="F11" s="534">
        <v>536525.91000000015</v>
      </c>
      <c r="G11" s="535">
        <v>4.1402613767016874</v>
      </c>
    </row>
    <row r="12" spans="1:11">
      <c r="B12" s="536">
        <v>2006</v>
      </c>
      <c r="C12" s="533">
        <v>14231554.949999999</v>
      </c>
      <c r="D12" s="534">
        <v>143643.06999999844</v>
      </c>
      <c r="E12" s="535">
        <v>1.019619310679559</v>
      </c>
      <c r="F12" s="534">
        <v>736284.13999999873</v>
      </c>
      <c r="G12" s="535">
        <v>5.4558678396762019</v>
      </c>
    </row>
    <row r="13" spans="1:11">
      <c r="B13" s="536">
        <v>2007</v>
      </c>
      <c r="C13" s="533">
        <v>14848914.5</v>
      </c>
      <c r="D13" s="534">
        <v>139003.98000000045</v>
      </c>
      <c r="E13" s="535">
        <v>0.94496822268909852</v>
      </c>
      <c r="F13" s="534">
        <v>617359.55000000075</v>
      </c>
      <c r="G13" s="535">
        <v>4.3379627325965657</v>
      </c>
    </row>
    <row r="14" spans="1:11">
      <c r="B14" s="536">
        <v>2008</v>
      </c>
      <c r="C14" s="533">
        <v>14885748</v>
      </c>
      <c r="D14" s="534">
        <v>43862</v>
      </c>
      <c r="E14" s="535">
        <v>0.29552847933207715</v>
      </c>
      <c r="F14" s="534">
        <v>36833.5</v>
      </c>
      <c r="G14" s="535">
        <v>0.24805516928527993</v>
      </c>
    </row>
    <row r="15" spans="1:11">
      <c r="B15" s="536">
        <v>2009</v>
      </c>
      <c r="C15" s="533">
        <v>13687726.6</v>
      </c>
      <c r="D15" s="534">
        <v>61760.150000000373</v>
      </c>
      <c r="E15" s="535">
        <v>0.45325335437031811</v>
      </c>
      <c r="F15" s="534">
        <v>-1198021.4000000004</v>
      </c>
      <c r="G15" s="535">
        <v>-8.0481101789443272</v>
      </c>
    </row>
    <row r="16" spans="1:11">
      <c r="B16" s="536">
        <v>2010</v>
      </c>
      <c r="C16" s="533">
        <v>13429347.85</v>
      </c>
      <c r="D16" s="534">
        <v>109609.34999999963</v>
      </c>
      <c r="E16" s="535">
        <v>0.8229091734796441</v>
      </c>
      <c r="F16" s="534">
        <v>-258378.75</v>
      </c>
      <c r="G16" s="535">
        <v>-1.887667379329443</v>
      </c>
    </row>
    <row r="17" spans="2:7">
      <c r="B17" s="536">
        <v>2011</v>
      </c>
      <c r="C17" s="533">
        <v>13284587.5</v>
      </c>
      <c r="D17" s="534">
        <v>92114.140000000596</v>
      </c>
      <c r="E17" s="535">
        <v>0.69823252612579267</v>
      </c>
      <c r="F17" s="534">
        <v>-144760.34999999963</v>
      </c>
      <c r="G17" s="535">
        <v>-1.0779402813666792</v>
      </c>
    </row>
    <row r="18" spans="2:7">
      <c r="B18" s="536">
        <v>2012</v>
      </c>
      <c r="C18" s="533">
        <v>13694459.390000001</v>
      </c>
      <c r="D18" s="534">
        <v>92937.200000001118</v>
      </c>
      <c r="E18" s="535">
        <v>0.68328528749768225</v>
      </c>
      <c r="F18" s="534">
        <v>409871.8900000006</v>
      </c>
      <c r="G18" s="535">
        <v>3.0853189080955872</v>
      </c>
    </row>
    <row r="19" spans="2:7">
      <c r="B19" s="536">
        <v>2013</v>
      </c>
      <c r="C19" s="533">
        <v>13271221.859999999</v>
      </c>
      <c r="D19" s="534">
        <v>121275.19999999925</v>
      </c>
      <c r="E19" s="535">
        <v>0.9222486078129748</v>
      </c>
      <c r="F19" s="534">
        <v>-592493.62000000104</v>
      </c>
      <c r="G19" s="535">
        <v>-4.2699999999999996</v>
      </c>
    </row>
    <row r="20" spans="2:7">
      <c r="B20" s="536">
        <v>2014</v>
      </c>
      <c r="C20" s="533">
        <v>13462143.98</v>
      </c>
      <c r="D20" s="534">
        <v>178876.37999999896</v>
      </c>
      <c r="E20" s="535">
        <v>1.3466293489412067</v>
      </c>
      <c r="F20" s="534">
        <v>190922.12000000104</v>
      </c>
      <c r="G20" s="535">
        <v>1.4386174989316345</v>
      </c>
    </row>
    <row r="21" spans="2:7">
      <c r="B21" s="536">
        <v>2015</v>
      </c>
      <c r="C21" s="533">
        <v>13987729.75</v>
      </c>
      <c r="D21" s="534">
        <v>195880.05000000075</v>
      </c>
      <c r="E21" s="535">
        <v>1.4202594594690225</v>
      </c>
      <c r="F21" s="534">
        <v>525585.76999999955</v>
      </c>
      <c r="G21" s="535">
        <v>3.9041758191030738</v>
      </c>
    </row>
    <row r="22" spans="2:7">
      <c r="B22" s="536">
        <v>2016</v>
      </c>
      <c r="C22" s="533">
        <v>14396508.309999999</v>
      </c>
      <c r="D22" s="534">
        <v>183662.18999999948</v>
      </c>
      <c r="E22" s="535">
        <v>1.2922266831662483</v>
      </c>
      <c r="F22" s="534">
        <v>408778.55999999866</v>
      </c>
      <c r="G22" s="535">
        <v>2.922408191364994</v>
      </c>
    </row>
    <row r="23" spans="2:7">
      <c r="B23" s="536">
        <v>2017</v>
      </c>
      <c r="C23" s="533">
        <v>15048624.750000002</v>
      </c>
      <c r="D23" s="534">
        <v>207570.72000000067</v>
      </c>
      <c r="E23" s="535">
        <v>1.3986251891571442</v>
      </c>
      <c r="F23" s="534">
        <v>652116.4400000032</v>
      </c>
      <c r="G23" s="535">
        <v>4.5296847399243063</v>
      </c>
    </row>
    <row r="24" spans="2:7">
      <c r="B24" s="536">
        <v>2018</v>
      </c>
      <c r="C24" s="533">
        <v>15586623.16</v>
      </c>
      <c r="D24" s="534">
        <v>222132.65000000037</v>
      </c>
      <c r="E24" s="535">
        <v>1.445753439435066</v>
      </c>
      <c r="F24" s="534">
        <v>537998.40999999829</v>
      </c>
      <c r="G24" s="535">
        <v>3.575066950885315</v>
      </c>
    </row>
    <row r="25" spans="2:7">
      <c r="B25" s="536">
        <v>2019</v>
      </c>
      <c r="C25" s="533">
        <v>16097437.545454519</v>
      </c>
      <c r="D25" s="534">
        <v>200385.84545451775</v>
      </c>
      <c r="E25" s="535">
        <v>1.2605220718664185</v>
      </c>
      <c r="F25" s="534">
        <v>510814.38545451872</v>
      </c>
      <c r="G25" s="535">
        <v>3.2772614068544499</v>
      </c>
    </row>
    <row r="26" spans="2:7">
      <c r="B26" s="536">
        <v>2020</v>
      </c>
      <c r="C26" s="537"/>
      <c r="D26" s="537"/>
      <c r="E26" s="537"/>
      <c r="F26" s="537"/>
      <c r="G26" s="537"/>
    </row>
    <row r="27" spans="2:7">
      <c r="B27" s="775" t="s">
        <v>9</v>
      </c>
      <c r="C27" s="776">
        <v>15851141.18</v>
      </c>
      <c r="D27" s="777">
        <v>-224909.19000000134</v>
      </c>
      <c r="E27" s="778">
        <v>-1.399032628186518</v>
      </c>
      <c r="F27" s="777">
        <v>329065.91999999993</v>
      </c>
      <c r="G27" s="778">
        <v>2.1199866286436304</v>
      </c>
    </row>
    <row r="28" spans="2:7">
      <c r="B28" s="775" t="s">
        <v>10</v>
      </c>
      <c r="C28" s="776">
        <v>15929150.699999999</v>
      </c>
      <c r="D28" s="777">
        <v>78009.519999999553</v>
      </c>
      <c r="E28" s="778">
        <v>0.49213819443123441</v>
      </c>
      <c r="F28" s="777">
        <v>344364.59999999963</v>
      </c>
      <c r="G28" s="778">
        <v>2.2096203168293584</v>
      </c>
    </row>
    <row r="29" spans="2:7">
      <c r="B29" s="775" t="s">
        <v>29</v>
      </c>
      <c r="C29" s="776">
        <v>15690349.545454582</v>
      </c>
      <c r="D29" s="777">
        <v>-238801.15454541706</v>
      </c>
      <c r="E29" s="778">
        <v>-1.4991455542285479</v>
      </c>
      <c r="F29" s="777">
        <v>-33160.164545418695</v>
      </c>
      <c r="G29" s="778">
        <v>-0.21089543719573101</v>
      </c>
    </row>
    <row r="30" spans="2:7">
      <c r="B30" s="775" t="s">
        <v>30</v>
      </c>
      <c r="C30" s="776">
        <v>15184891.85</v>
      </c>
      <c r="D30" s="777">
        <v>-505457.69545458257</v>
      </c>
      <c r="E30" s="778">
        <v>-3.2214559273538299</v>
      </c>
      <c r="F30" s="777">
        <v>-712159.85000000149</v>
      </c>
      <c r="G30" s="778">
        <v>-4.4798234505332886</v>
      </c>
    </row>
    <row r="31" spans="2:7">
      <c r="B31" s="529" t="s">
        <v>31</v>
      </c>
      <c r="C31" s="533">
        <v>15272073</v>
      </c>
      <c r="D31" s="534">
        <v>87181.150000000373</v>
      </c>
      <c r="E31" s="535">
        <v>0.57413085889051274</v>
      </c>
      <c r="F31" s="534">
        <v>-825364.54545451887</v>
      </c>
      <c r="G31" s="535">
        <v>-5.1273039148244948</v>
      </c>
    </row>
    <row r="32" spans="2:7">
      <c r="B32" s="775" t="s">
        <v>32</v>
      </c>
      <c r="C32" s="776">
        <v>15314801.363636356</v>
      </c>
      <c r="D32" s="777">
        <v>42728.363636355847</v>
      </c>
      <c r="E32" s="778">
        <v>0.27978103323862058</v>
      </c>
      <c r="F32" s="777">
        <v>-847650.23636364378</v>
      </c>
      <c r="G32" s="778">
        <v>-5.2445647315265234</v>
      </c>
    </row>
    <row r="33" spans="2:7">
      <c r="B33" s="775" t="s">
        <v>33</v>
      </c>
      <c r="C33" s="776">
        <v>15455918</v>
      </c>
      <c r="D33" s="777">
        <v>141116.63636364415</v>
      </c>
      <c r="E33" s="778">
        <v>0.92143954735655598</v>
      </c>
      <c r="F33" s="777">
        <v>-727473.99000000209</v>
      </c>
      <c r="G33" s="778">
        <v>-4.4951885887057585</v>
      </c>
    </row>
    <row r="34" spans="2:7">
      <c r="B34" s="775" t="s">
        <v>34</v>
      </c>
      <c r="C34" s="776">
        <v>15462464</v>
      </c>
      <c r="D34" s="777">
        <v>6546</v>
      </c>
      <c r="E34" s="778">
        <v>4.235270916939271E-2</v>
      </c>
      <c r="F34" s="777">
        <v>-525165.33333335631</v>
      </c>
      <c r="G34" s="778">
        <v>-3.2848230490208721</v>
      </c>
    </row>
    <row r="35" spans="2:7">
      <c r="B35" s="775" t="s">
        <v>41</v>
      </c>
      <c r="C35" s="776">
        <v>15547532.227272708</v>
      </c>
      <c r="D35" s="777">
        <v>85068.227272707969</v>
      </c>
      <c r="E35" s="778">
        <v>0.55015958176333868</v>
      </c>
      <c r="F35" s="777">
        <v>-440236.19272729196</v>
      </c>
      <c r="G35" s="778">
        <v>-2.7535812451259716</v>
      </c>
    </row>
    <row r="36" spans="2:7">
      <c r="B36" s="775" t="s">
        <v>42</v>
      </c>
      <c r="C36" s="776">
        <v>15661201</v>
      </c>
      <c r="D36" s="777">
        <v>113668.77272729203</v>
      </c>
      <c r="E36" s="778">
        <v>0.73110491791037191</v>
      </c>
      <c r="F36" s="777">
        <v>-429445</v>
      </c>
      <c r="G36" s="778">
        <v>-2.6689108690850674</v>
      </c>
    </row>
    <row r="37" spans="2:7">
      <c r="B37" s="775" t="s">
        <v>43</v>
      </c>
      <c r="C37" s="776">
        <v>15690667.619047605</v>
      </c>
      <c r="D37" s="777">
        <v>29466.619047604501</v>
      </c>
      <c r="E37" s="778">
        <v>0.18815044291689276</v>
      </c>
      <c r="F37" s="777">
        <v>-351086.73095239513</v>
      </c>
      <c r="G37" s="778">
        <v>-2.1885806458094521</v>
      </c>
    </row>
    <row r="38" spans="2:7">
      <c r="B38" s="775" t="s">
        <v>44</v>
      </c>
      <c r="C38" s="776">
        <v>15716119.36842108</v>
      </c>
      <c r="D38" s="777">
        <v>25451.74937347509</v>
      </c>
      <c r="E38" s="778">
        <v>0.16220947375482808</v>
      </c>
      <c r="F38" s="777">
        <v>-359931.00157892145</v>
      </c>
      <c r="G38" s="778">
        <v>-2.2389268091035603</v>
      </c>
    </row>
    <row r="39" spans="2:7">
      <c r="B39" s="536">
        <v>2021</v>
      </c>
      <c r="C39" s="537"/>
      <c r="D39" s="537"/>
      <c r="E39" s="537"/>
      <c r="F39" s="537"/>
      <c r="G39" s="537"/>
    </row>
    <row r="40" spans="2:7">
      <c r="B40" s="775" t="s">
        <v>9</v>
      </c>
      <c r="C40" s="776">
        <v>15513431</v>
      </c>
      <c r="D40" s="777">
        <v>-202688.36842107959</v>
      </c>
      <c r="E40" s="778">
        <v>-1.2896845822407528</v>
      </c>
      <c r="F40" s="777">
        <v>-337710.1799999997</v>
      </c>
      <c r="G40" s="778">
        <v>-2.1305102021682956</v>
      </c>
    </row>
    <row r="41" spans="2:7">
      <c r="B41" s="775" t="s">
        <v>10</v>
      </c>
      <c r="C41" s="776">
        <v>15527823.15</v>
      </c>
      <c r="D41" s="777">
        <v>14392.150000000373</v>
      </c>
      <c r="E41" s="778">
        <v>9.2772192044421331E-2</v>
      </c>
      <c r="F41" s="777">
        <v>-401327.54999999888</v>
      </c>
      <c r="G41" s="778">
        <v>-2.5194535324472724</v>
      </c>
    </row>
    <row r="42" spans="2:7">
      <c r="B42" s="775" t="s">
        <v>29</v>
      </c>
      <c r="C42" s="776">
        <v>15581654.260869581</v>
      </c>
      <c r="D42" s="777">
        <v>53831.11086958088</v>
      </c>
      <c r="E42" s="778">
        <v>0.34667519297180149</v>
      </c>
      <c r="F42" s="777">
        <v>-108695.28458500095</v>
      </c>
      <c r="G42" s="778">
        <v>-0.69275247355142255</v>
      </c>
    </row>
    <row r="43" spans="2:7">
      <c r="B43" s="775" t="s">
        <v>30</v>
      </c>
      <c r="C43" s="776">
        <v>15699774.9</v>
      </c>
      <c r="D43" s="777">
        <v>118120.63913041912</v>
      </c>
      <c r="E43" s="778">
        <v>0.75807508723291051</v>
      </c>
      <c r="F43" s="777">
        <v>514883.05000000075</v>
      </c>
      <c r="G43" s="778">
        <v>3.3907587560460684</v>
      </c>
    </row>
    <row r="44" spans="2:7">
      <c r="B44" s="529" t="s">
        <v>31</v>
      </c>
      <c r="C44" s="533">
        <v>15896249.857142888</v>
      </c>
      <c r="D44" s="534">
        <v>196474.95714288764</v>
      </c>
      <c r="E44" s="535">
        <v>1.2514507908192343</v>
      </c>
      <c r="F44" s="534">
        <v>624176.85714288801</v>
      </c>
      <c r="G44" s="535">
        <v>4.0870473651015686</v>
      </c>
    </row>
    <row r="45" spans="2:7">
      <c r="B45" s="775" t="s">
        <v>32</v>
      </c>
      <c r="C45" s="776">
        <v>16114102.000000037</v>
      </c>
      <c r="D45" s="777">
        <v>217852.14285714924</v>
      </c>
      <c r="E45" s="778">
        <v>1.3704624978529694</v>
      </c>
      <c r="F45" s="777">
        <v>799300.63636368141</v>
      </c>
      <c r="G45" s="778">
        <v>5.2191381225586753</v>
      </c>
    </row>
    <row r="46" spans="2:7">
      <c r="B46" s="775" t="s">
        <v>33</v>
      </c>
      <c r="C46" s="776">
        <v>16201225.636363637</v>
      </c>
      <c r="D46" s="777">
        <v>87123.636363599449</v>
      </c>
      <c r="E46" s="778">
        <v>0.54066702794608545</v>
      </c>
      <c r="F46" s="777">
        <v>745307.6363636367</v>
      </c>
      <c r="G46" s="778">
        <v>4.8221505598285148</v>
      </c>
    </row>
    <row r="47" spans="2:7">
      <c r="B47" s="775" t="s">
        <v>34</v>
      </c>
      <c r="C47" s="776">
        <v>16090886.181818163</v>
      </c>
      <c r="D47" s="777">
        <v>-110339.45454547368</v>
      </c>
      <c r="E47" s="778">
        <v>-0.6810562177334134</v>
      </c>
      <c r="F47" s="777">
        <v>628422.18181816302</v>
      </c>
      <c r="G47" s="778">
        <v>4.0641787868878083</v>
      </c>
    </row>
    <row r="48" spans="2:7">
      <c r="B48" s="775" t="s">
        <v>41</v>
      </c>
      <c r="C48" s="776">
        <v>16146402.909090873</v>
      </c>
      <c r="D48" s="777">
        <v>55516.727272709832</v>
      </c>
      <c r="E48" s="778">
        <v>0.34501970025392836</v>
      </c>
      <c r="F48" s="777">
        <v>598870.68181816489</v>
      </c>
      <c r="G48" s="778">
        <v>3.8518696926554981</v>
      </c>
    </row>
    <row r="49" spans="2:7">
      <c r="B49" s="775" t="s">
        <v>42</v>
      </c>
      <c r="C49" s="776">
        <v>16302669.450000001</v>
      </c>
      <c r="D49" s="777">
        <v>156266.54090912826</v>
      </c>
      <c r="E49" s="778">
        <v>0.96781024101129276</v>
      </c>
      <c r="F49" s="777">
        <v>641468.45000000112</v>
      </c>
      <c r="G49" s="778">
        <v>4.0959084172408069</v>
      </c>
    </row>
    <row r="50" spans="2:7">
      <c r="B50" s="775" t="s">
        <v>43</v>
      </c>
      <c r="C50" s="776">
        <v>16363613.047619071</v>
      </c>
      <c r="D50" s="777">
        <v>60943.59761906974</v>
      </c>
      <c r="E50" s="778">
        <v>0.37382588051595178</v>
      </c>
      <c r="F50" s="777">
        <v>672945.42857146636</v>
      </c>
      <c r="G50" s="778">
        <v>4.2888259754769678</v>
      </c>
    </row>
    <row r="51" spans="2:7">
      <c r="B51" s="775" t="s">
        <v>44</v>
      </c>
      <c r="C51" s="776">
        <v>16435386.89473681</v>
      </c>
      <c r="D51" s="777">
        <v>71773.847117738798</v>
      </c>
      <c r="E51" s="778">
        <v>0.43861857958185624</v>
      </c>
      <c r="F51" s="777">
        <v>719267.52631573007</v>
      </c>
      <c r="G51" s="778">
        <v>4.5766229528707782</v>
      </c>
    </row>
    <row r="52" spans="2:7">
      <c r="B52" s="536">
        <v>2022</v>
      </c>
      <c r="C52" s="537"/>
      <c r="D52" s="537"/>
      <c r="E52" s="537"/>
      <c r="F52" s="537"/>
      <c r="G52" s="537"/>
    </row>
    <row r="53" spans="2:7">
      <c r="B53" s="775" t="s">
        <v>9</v>
      </c>
      <c r="C53" s="776">
        <v>16255425.199999999</v>
      </c>
      <c r="D53" s="777">
        <v>-179961.6947368104</v>
      </c>
      <c r="E53" s="778">
        <v>-1.0949647604246024</v>
      </c>
      <c r="F53" s="777">
        <v>741994.19999999925</v>
      </c>
      <c r="G53" s="778">
        <v>4.7829148819497078</v>
      </c>
    </row>
    <row r="54" spans="2:7">
      <c r="B54" s="775" t="s">
        <v>10</v>
      </c>
      <c r="C54" s="776">
        <v>16318117</v>
      </c>
      <c r="D54" s="777">
        <v>62691.800000000745</v>
      </c>
      <c r="E54" s="778">
        <v>0.38566693413839914</v>
      </c>
      <c r="F54" s="777">
        <v>790293.84999999963</v>
      </c>
      <c r="G54" s="778">
        <v>5.089534072907071</v>
      </c>
    </row>
    <row r="55" spans="2:7">
      <c r="B55" s="775" t="s">
        <v>29</v>
      </c>
      <c r="C55" s="776">
        <v>16449574.565217348</v>
      </c>
      <c r="D55" s="777">
        <v>131457.56521734782</v>
      </c>
      <c r="E55" s="778">
        <v>0.80559273608191972</v>
      </c>
      <c r="F55" s="777">
        <v>867920.30434776656</v>
      </c>
      <c r="G55" s="778">
        <v>5.5701422314791529</v>
      </c>
    </row>
    <row r="56" spans="2:7">
      <c r="B56" s="775" t="s">
        <v>30</v>
      </c>
      <c r="C56" s="776">
        <v>16623118.473684182</v>
      </c>
      <c r="D56" s="777">
        <v>173543.90846683457</v>
      </c>
      <c r="E56" s="778">
        <v>1.0550054518357825</v>
      </c>
      <c r="F56" s="777">
        <v>923343.57368418202</v>
      </c>
      <c r="G56" s="778">
        <v>5.8812535820764111</v>
      </c>
    </row>
    <row r="57" spans="2:7">
      <c r="B57" s="529" t="s">
        <v>31</v>
      </c>
      <c r="C57" s="533">
        <v>16824482.090909053</v>
      </c>
      <c r="D57" s="534">
        <v>201363.61722487025</v>
      </c>
      <c r="E57" s="535">
        <v>1.2113468212576777</v>
      </c>
      <c r="F57" s="534">
        <v>928232.23376616463</v>
      </c>
      <c r="G57" s="535">
        <v>5.8393158267392948</v>
      </c>
    </row>
    <row r="58" spans="2:7">
      <c r="B58" s="775" t="s">
        <v>32</v>
      </c>
      <c r="C58" s="776" t="s">
        <v>439</v>
      </c>
      <c r="D58" s="777" t="s">
        <v>439</v>
      </c>
      <c r="E58" s="778" t="s">
        <v>439</v>
      </c>
      <c r="F58" s="777" t="s">
        <v>439</v>
      </c>
      <c r="G58" s="778" t="s">
        <v>439</v>
      </c>
    </row>
    <row r="59" spans="2:7">
      <c r="B59" s="775" t="s">
        <v>33</v>
      </c>
      <c r="C59" s="776" t="s">
        <v>439</v>
      </c>
      <c r="D59" s="777" t="s">
        <v>439</v>
      </c>
      <c r="E59" s="778" t="s">
        <v>439</v>
      </c>
      <c r="F59" s="777" t="s">
        <v>439</v>
      </c>
      <c r="G59" s="778" t="s">
        <v>439</v>
      </c>
    </row>
    <row r="60" spans="2:7">
      <c r="B60" s="775" t="s">
        <v>34</v>
      </c>
      <c r="C60" s="776" t="s">
        <v>439</v>
      </c>
      <c r="D60" s="777" t="s">
        <v>439</v>
      </c>
      <c r="E60" s="778" t="s">
        <v>439</v>
      </c>
      <c r="F60" s="777" t="s">
        <v>439</v>
      </c>
      <c r="G60" s="778" t="s">
        <v>439</v>
      </c>
    </row>
    <row r="61" spans="2:7">
      <c r="B61" s="775" t="s">
        <v>41</v>
      </c>
      <c r="C61" s="776" t="s">
        <v>439</v>
      </c>
      <c r="D61" s="777" t="s">
        <v>439</v>
      </c>
      <c r="E61" s="778" t="s">
        <v>439</v>
      </c>
      <c r="F61" s="777" t="s">
        <v>439</v>
      </c>
      <c r="G61" s="778" t="s">
        <v>439</v>
      </c>
    </row>
    <row r="62" spans="2:7">
      <c r="B62" s="775" t="s">
        <v>42</v>
      </c>
      <c r="C62" s="776" t="s">
        <v>439</v>
      </c>
      <c r="D62" s="777" t="s">
        <v>439</v>
      </c>
      <c r="E62" s="778" t="s">
        <v>439</v>
      </c>
      <c r="F62" s="777" t="s">
        <v>439</v>
      </c>
      <c r="G62" s="778" t="s">
        <v>439</v>
      </c>
    </row>
    <row r="63" spans="2:7">
      <c r="B63" s="775" t="s">
        <v>43</v>
      </c>
      <c r="C63" s="776" t="s">
        <v>439</v>
      </c>
      <c r="D63" s="777" t="s">
        <v>439</v>
      </c>
      <c r="E63" s="778" t="s">
        <v>439</v>
      </c>
      <c r="F63" s="777" t="s">
        <v>439</v>
      </c>
      <c r="G63" s="778" t="s">
        <v>439</v>
      </c>
    </row>
    <row r="64" spans="2:7">
      <c r="B64" s="775" t="s">
        <v>44</v>
      </c>
      <c r="C64" s="776"/>
      <c r="D64" s="777"/>
      <c r="E64" s="778"/>
      <c r="F64" s="777"/>
      <c r="G64" s="778"/>
    </row>
    <row r="66" spans="2:7">
      <c r="B66" s="267"/>
      <c r="C66" s="233"/>
      <c r="D66" s="233"/>
      <c r="E66" s="233"/>
      <c r="F66" s="233"/>
      <c r="G66" s="233"/>
    </row>
    <row r="67" spans="2:7">
      <c r="B67" s="291"/>
      <c r="C67" s="285"/>
      <c r="D67" s="286"/>
      <c r="E67" s="287"/>
      <c r="F67" s="286"/>
      <c r="G67" s="287"/>
    </row>
    <row r="68" spans="2:7">
      <c r="B68" s="292"/>
      <c r="C68" s="288"/>
      <c r="D68" s="289"/>
      <c r="E68" s="290"/>
      <c r="F68" s="289"/>
      <c r="G68" s="290"/>
    </row>
    <row r="69" spans="2:7">
      <c r="B69" s="267"/>
      <c r="C69" s="233"/>
      <c r="D69" s="233"/>
      <c r="E69" s="233"/>
      <c r="F69" s="233"/>
      <c r="G69" s="233"/>
    </row>
    <row r="94" spans="2:7">
      <c r="B94" s="267"/>
      <c r="C94" s="233"/>
      <c r="D94" s="233"/>
      <c r="E94" s="233"/>
      <c r="F94" s="233"/>
      <c r="G94" s="233"/>
    </row>
    <row r="95" spans="2:7">
      <c r="B95" s="267"/>
      <c r="C95" s="233"/>
      <c r="D95" s="233"/>
      <c r="E95" s="233"/>
      <c r="F95" s="233"/>
      <c r="G95" s="233"/>
    </row>
    <row r="96" spans="2:7">
      <c r="B96" s="267"/>
      <c r="C96" s="233"/>
      <c r="D96" s="233"/>
      <c r="E96" s="233"/>
      <c r="F96" s="233"/>
      <c r="G96" s="233"/>
    </row>
    <row r="97" spans="2:7">
      <c r="B97" s="488"/>
      <c r="C97" s="453"/>
      <c r="D97" s="289"/>
      <c r="E97" s="290"/>
      <c r="F97" s="289"/>
      <c r="G97" s="290"/>
    </row>
    <row r="98" spans="2:7">
      <c r="B98" s="267"/>
      <c r="C98" s="233"/>
      <c r="D98" s="233"/>
      <c r="E98" s="233"/>
      <c r="F98" s="233"/>
      <c r="G98" s="233"/>
    </row>
    <row r="99" spans="2:7">
      <c r="B99" s="267"/>
      <c r="C99" s="233"/>
      <c r="D99" s="233"/>
      <c r="E99" s="233"/>
      <c r="F99" s="233"/>
      <c r="G99" s="233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I20" sqref="I20"/>
    </sheetView>
  </sheetViews>
  <sheetFormatPr baseColWidth="10" defaultColWidth="11.42578125" defaultRowHeight="15"/>
  <cols>
    <col min="1" max="1" width="3" style="90" customWidth="1"/>
    <col min="2" max="2" width="41.7109375" style="91" customWidth="1"/>
    <col min="3" max="3" width="11.7109375" style="92" customWidth="1"/>
    <col min="4" max="4" width="12.85546875" style="92" customWidth="1"/>
    <col min="5" max="5" width="10" style="92" customWidth="1"/>
    <col min="6" max="6" width="12.140625" style="92" customWidth="1"/>
    <col min="7" max="7" width="9.5703125" style="93" customWidth="1"/>
    <col min="8" max="16384" width="11.42578125" style="92"/>
  </cols>
  <sheetData>
    <row r="1" spans="1:238" hidden="1">
      <c r="C1" s="91"/>
      <c r="E1" s="91"/>
    </row>
    <row r="2" spans="1:238" hidden="1">
      <c r="C2" s="91"/>
      <c r="E2" s="91"/>
    </row>
    <row r="3" spans="1:238" ht="18" customHeight="1">
      <c r="B3" s="989" t="s">
        <v>222</v>
      </c>
      <c r="C3" s="990"/>
      <c r="D3" s="990"/>
      <c r="E3" s="990"/>
      <c r="F3" s="990"/>
      <c r="G3" s="991"/>
    </row>
    <row r="4" spans="1:238" ht="18.95" customHeight="1">
      <c r="B4" s="992" t="s">
        <v>172</v>
      </c>
      <c r="C4" s="993"/>
      <c r="D4" s="993"/>
      <c r="E4" s="993"/>
      <c r="F4" s="993"/>
      <c r="G4" s="994"/>
    </row>
    <row r="5" spans="1:238" s="97" customFormat="1" ht="19.5" customHeight="1">
      <c r="A5" s="95"/>
      <c r="B5" s="995" t="s">
        <v>91</v>
      </c>
      <c r="C5" s="998" t="s">
        <v>536</v>
      </c>
      <c r="D5" s="998" t="s">
        <v>92</v>
      </c>
      <c r="E5" s="996"/>
      <c r="F5" s="995" t="s">
        <v>185</v>
      </c>
      <c r="G5" s="9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</row>
    <row r="6" spans="1:238" s="97" customFormat="1" ht="14.45" customHeight="1">
      <c r="A6" s="95"/>
      <c r="B6" s="996"/>
      <c r="C6" s="999"/>
      <c r="D6" s="996"/>
      <c r="E6" s="996"/>
      <c r="F6" s="996"/>
      <c r="G6" s="9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</row>
    <row r="7" spans="1:238" s="97" customFormat="1" ht="20.25" customHeight="1">
      <c r="A7" s="95"/>
      <c r="B7" s="997"/>
      <c r="C7" s="1000"/>
      <c r="D7" s="779" t="s">
        <v>11</v>
      </c>
      <c r="E7" s="779" t="s">
        <v>8</v>
      </c>
      <c r="F7" s="779" t="s">
        <v>11</v>
      </c>
      <c r="G7" s="779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</row>
    <row r="8" spans="1:238" s="99" customFormat="1" ht="28.5" customHeight="1">
      <c r="A8" s="98"/>
      <c r="B8" s="786" t="s">
        <v>503</v>
      </c>
      <c r="C8" s="784">
        <v>78891.136363636295</v>
      </c>
      <c r="D8" s="782">
        <v>2635.66267942579</v>
      </c>
      <c r="E8" s="783">
        <v>3.4563586744482233E-2</v>
      </c>
      <c r="F8" s="782">
        <v>1102.1363636362948</v>
      </c>
      <c r="G8" s="783">
        <v>1.4168280394866839E-2</v>
      </c>
    </row>
    <row r="9" spans="1:238" s="99" customFormat="1" ht="24.95" customHeight="1">
      <c r="A9" s="98"/>
      <c r="B9" s="786" t="s">
        <v>94</v>
      </c>
      <c r="C9" s="784">
        <v>19395.5</v>
      </c>
      <c r="D9" s="782">
        <v>262.60526315790048</v>
      </c>
      <c r="E9" s="783">
        <v>1.3725328381817281E-2</v>
      </c>
      <c r="F9" s="782">
        <v>479.5</v>
      </c>
      <c r="G9" s="783">
        <v>2.5348910974836159E-2</v>
      </c>
    </row>
    <row r="10" spans="1:238" s="99" customFormat="1" ht="27.2" customHeight="1">
      <c r="A10" s="98"/>
      <c r="B10" s="786" t="s">
        <v>95</v>
      </c>
      <c r="C10" s="784">
        <v>1897729.7727272699</v>
      </c>
      <c r="D10" s="782">
        <v>9612.6148325297982</v>
      </c>
      <c r="E10" s="783">
        <v>5.0911114240643762E-3</v>
      </c>
      <c r="F10" s="782">
        <v>54670.772727269912</v>
      </c>
      <c r="G10" s="783">
        <v>2.9663061642231758E-2</v>
      </c>
    </row>
    <row r="11" spans="1:238" s="99" customFormat="1" ht="30.95" customHeight="1">
      <c r="A11" s="98"/>
      <c r="B11" s="786" t="s">
        <v>96</v>
      </c>
      <c r="C11" s="784">
        <v>34923.272727272699</v>
      </c>
      <c r="D11" s="782">
        <v>80.746411483196425</v>
      </c>
      <c r="E11" s="783">
        <v>2.3174671879806485E-3</v>
      </c>
      <c r="F11" s="782">
        <v>416.27272727269883</v>
      </c>
      <c r="G11" s="783">
        <v>1.2063428500672213E-2</v>
      </c>
    </row>
    <row r="12" spans="1:238" s="99" customFormat="1" ht="35.85" customHeight="1">
      <c r="A12" s="98"/>
      <c r="B12" s="786" t="s">
        <v>97</v>
      </c>
      <c r="C12" s="784">
        <v>151775.954545455</v>
      </c>
      <c r="D12" s="782">
        <v>906.63875598099548</v>
      </c>
      <c r="E12" s="783">
        <v>6.009431084357475E-3</v>
      </c>
      <c r="F12" s="782">
        <v>5162.9545454549952</v>
      </c>
      <c r="G12" s="783">
        <v>3.5214848243027452E-2</v>
      </c>
    </row>
    <row r="13" spans="1:238" s="99" customFormat="1" ht="26.25" customHeight="1">
      <c r="A13" s="98"/>
      <c r="B13" s="786" t="s">
        <v>55</v>
      </c>
      <c r="C13" s="784">
        <v>931750.681818182</v>
      </c>
      <c r="D13" s="782">
        <v>13552.208133970969</v>
      </c>
      <c r="E13" s="783">
        <v>1.4759562907563639E-2</v>
      </c>
      <c r="F13" s="782">
        <v>32055.681818181998</v>
      </c>
      <c r="G13" s="783">
        <v>3.5629498683644956E-2</v>
      </c>
    </row>
    <row r="14" spans="1:238" s="99" customFormat="1" ht="30.95" customHeight="1">
      <c r="A14" s="98"/>
      <c r="B14" s="786" t="s">
        <v>114</v>
      </c>
      <c r="C14" s="784">
        <v>2468638.3181818202</v>
      </c>
      <c r="D14" s="782">
        <v>11992.791866030078</v>
      </c>
      <c r="E14" s="783">
        <v>4.8817754688506021E-3</v>
      </c>
      <c r="F14" s="782">
        <v>84313.318181820214</v>
      </c>
      <c r="G14" s="783">
        <v>3.5361504065855254E-2</v>
      </c>
    </row>
    <row r="15" spans="1:238" s="99" customFormat="1" ht="26.25" customHeight="1">
      <c r="A15" s="98"/>
      <c r="B15" s="786" t="s">
        <v>98</v>
      </c>
      <c r="C15" s="784">
        <v>779228.54545454599</v>
      </c>
      <c r="D15" s="782">
        <v>9750.966507176985</v>
      </c>
      <c r="E15" s="783">
        <v>1.2672190553643103E-2</v>
      </c>
      <c r="F15" s="782">
        <v>60326.545454545994</v>
      </c>
      <c r="G15" s="783">
        <v>8.3914838816063986E-2</v>
      </c>
    </row>
    <row r="16" spans="1:238" s="99" customFormat="1" ht="25.5" customHeight="1">
      <c r="A16" s="98"/>
      <c r="B16" s="786" t="s">
        <v>99</v>
      </c>
      <c r="C16" s="784">
        <v>1424237.0454545501</v>
      </c>
      <c r="D16" s="782">
        <v>83426.571770339971</v>
      </c>
      <c r="E16" s="783">
        <v>6.2221002451677387E-2</v>
      </c>
      <c r="F16" s="782">
        <v>335758.04545455007</v>
      </c>
      <c r="G16" s="783">
        <v>0.30846534058493558</v>
      </c>
    </row>
    <row r="17" spans="1:7" s="99" customFormat="1" ht="25.5" customHeight="1">
      <c r="A17" s="98"/>
      <c r="B17" s="786" t="s">
        <v>100</v>
      </c>
      <c r="C17" s="784">
        <v>586396.45454545505</v>
      </c>
      <c r="D17" s="782">
        <v>4237.559808613034</v>
      </c>
      <c r="E17" s="783">
        <v>7.2790433108964603E-3</v>
      </c>
      <c r="F17" s="782">
        <v>54523.454545455053</v>
      </c>
      <c r="G17" s="783">
        <v>0.10251216840383903</v>
      </c>
    </row>
    <row r="18" spans="1:7" s="99" customFormat="1" ht="26.25" customHeight="1">
      <c r="A18" s="98"/>
      <c r="B18" s="786" t="s">
        <v>107</v>
      </c>
      <c r="C18" s="784">
        <v>308397.272727273</v>
      </c>
      <c r="D18" s="782">
        <v>416.11483253596816</v>
      </c>
      <c r="E18" s="783">
        <v>1.3511048382972568E-3</v>
      </c>
      <c r="F18" s="782">
        <v>-8529.7272727270029</v>
      </c>
      <c r="G18" s="783">
        <v>-2.6913854839527684E-2</v>
      </c>
    </row>
    <row r="19" spans="1:7" s="99" customFormat="1" ht="28.5" customHeight="1">
      <c r="A19" s="98"/>
      <c r="B19" s="786" t="s">
        <v>101</v>
      </c>
      <c r="C19" s="784">
        <v>102218.409090909</v>
      </c>
      <c r="D19" s="782">
        <v>664.77751196200552</v>
      </c>
      <c r="E19" s="783">
        <v>6.5460732582980352E-3</v>
      </c>
      <c r="F19" s="782">
        <v>6330.409090909001</v>
      </c>
      <c r="G19" s="783">
        <v>6.6018783277459026E-2</v>
      </c>
    </row>
    <row r="20" spans="1:7" s="99" customFormat="1" ht="30.95" customHeight="1">
      <c r="A20" s="98"/>
      <c r="B20" s="786" t="s">
        <v>108</v>
      </c>
      <c r="C20" s="784">
        <v>844138.818181818</v>
      </c>
      <c r="D20" s="782">
        <v>6210.5023923439439</v>
      </c>
      <c r="E20" s="783">
        <v>7.4117347215942875E-3</v>
      </c>
      <c r="F20" s="782">
        <v>58631.818181818002</v>
      </c>
      <c r="G20" s="783">
        <v>7.4642005967888281E-2</v>
      </c>
    </row>
    <row r="21" spans="1:7" s="99" customFormat="1" ht="32.450000000000003" customHeight="1">
      <c r="A21" s="98"/>
      <c r="B21" s="786" t="s">
        <v>109</v>
      </c>
      <c r="C21" s="784">
        <v>1380880.18181818</v>
      </c>
      <c r="D21" s="782">
        <v>20745.918660280062</v>
      </c>
      <c r="E21" s="783">
        <v>1.5252846150727084E-2</v>
      </c>
      <c r="F21" s="782">
        <v>74255.181818180019</v>
      </c>
      <c r="G21" s="783">
        <v>5.6829757442403261E-2</v>
      </c>
    </row>
    <row r="22" spans="1:7" s="99" customFormat="1" ht="30.95" customHeight="1">
      <c r="A22" s="98"/>
      <c r="B22" s="786" t="s">
        <v>110</v>
      </c>
      <c r="C22" s="784">
        <v>1202452.68181818</v>
      </c>
      <c r="D22" s="782">
        <v>230.31339712999761</v>
      </c>
      <c r="E22" s="783">
        <v>1.9157304270800424E-4</v>
      </c>
      <c r="F22" s="782">
        <v>32299.681818180019</v>
      </c>
      <c r="G22" s="783">
        <v>2.7602956039235904E-2</v>
      </c>
    </row>
    <row r="23" spans="1:7" s="99" customFormat="1" ht="25.5" customHeight="1">
      <c r="A23" s="98"/>
      <c r="B23" s="786" t="s">
        <v>102</v>
      </c>
      <c r="C23" s="784">
        <v>1083804.13636364</v>
      </c>
      <c r="D23" s="782">
        <v>4175.4521531099454</v>
      </c>
      <c r="E23" s="783">
        <v>3.8674890859937694E-3</v>
      </c>
      <c r="F23" s="782">
        <v>50906.136363639962</v>
      </c>
      <c r="G23" s="783">
        <v>4.9284766127575041E-2</v>
      </c>
    </row>
    <row r="24" spans="1:7" s="99" customFormat="1" ht="30.95" customHeight="1">
      <c r="A24" s="98"/>
      <c r="B24" s="786" t="s">
        <v>111</v>
      </c>
      <c r="C24" s="784">
        <v>1745583.81818182</v>
      </c>
      <c r="D24" s="782">
        <v>2378.5550239216536</v>
      </c>
      <c r="E24" s="783">
        <v>1.3644721446128827E-3</v>
      </c>
      <c r="F24" s="782">
        <v>54520.818181819981</v>
      </c>
      <c r="G24" s="783">
        <v>3.2240560039348054E-2</v>
      </c>
    </row>
    <row r="25" spans="1:7" s="99" customFormat="1" ht="30.95" customHeight="1">
      <c r="A25" s="98"/>
      <c r="B25" s="786" t="s">
        <v>112</v>
      </c>
      <c r="C25" s="784">
        <v>285051.954545455</v>
      </c>
      <c r="D25" s="782">
        <v>5533.6913875599857</v>
      </c>
      <c r="E25" s="783">
        <v>1.979724446282094E-2</v>
      </c>
      <c r="F25" s="782">
        <v>49591.954545454995</v>
      </c>
      <c r="G25" s="783">
        <v>0.21061732160645108</v>
      </c>
    </row>
    <row r="26" spans="1:7" s="99" customFormat="1" ht="25.5" customHeight="1">
      <c r="A26" s="98"/>
      <c r="B26" s="786" t="s">
        <v>103</v>
      </c>
      <c r="C26" s="784">
        <v>329554.363636364</v>
      </c>
      <c r="D26" s="782">
        <v>4979.5741626800154</v>
      </c>
      <c r="E26" s="783">
        <v>1.5341838997275925E-2</v>
      </c>
      <c r="F26" s="782">
        <v>23696.363636363996</v>
      </c>
      <c r="G26" s="783">
        <v>7.7475049324732481E-2</v>
      </c>
    </row>
    <row r="27" spans="1:7" s="99" customFormat="1" ht="53.45" customHeight="1">
      <c r="A27" s="98"/>
      <c r="B27" s="786" t="s">
        <v>104</v>
      </c>
      <c r="C27" s="784">
        <v>39962.772727272699</v>
      </c>
      <c r="D27" s="782">
        <v>70.088516746400273</v>
      </c>
      <c r="E27" s="783">
        <v>1.7569265677015444E-3</v>
      </c>
      <c r="F27" s="782">
        <v>-806.22727272730117</v>
      </c>
      <c r="G27" s="783">
        <v>-1.9775497871601044E-2</v>
      </c>
    </row>
    <row r="28" spans="1:7" s="99" customFormat="1" ht="30.95" customHeight="1">
      <c r="A28" s="98"/>
      <c r="B28" s="786" t="s">
        <v>105</v>
      </c>
      <c r="C28" s="784">
        <v>3218.54545454545</v>
      </c>
      <c r="D28" s="782">
        <v>12.598086124399742</v>
      </c>
      <c r="E28" s="783">
        <v>3.9295985481522244E-3</v>
      </c>
      <c r="F28" s="782">
        <v>-34.454545454550043</v>
      </c>
      <c r="G28" s="783">
        <v>-1.0591621719812538E-2</v>
      </c>
    </row>
    <row r="29" spans="1:7" s="101" customFormat="1" ht="23.85" customHeight="1">
      <c r="A29" s="100"/>
      <c r="B29" s="785" t="s">
        <v>141</v>
      </c>
      <c r="C29" s="780">
        <v>15698230</v>
      </c>
      <c r="D29" s="780">
        <v>181876.31578950025</v>
      </c>
      <c r="E29" s="781">
        <v>1.1721588685786211E-2</v>
      </c>
      <c r="F29" s="780">
        <v>969671</v>
      </c>
      <c r="G29" s="781">
        <v>6.5836107931536381E-2</v>
      </c>
    </row>
    <row r="30" spans="1:7" ht="6" customHeight="1">
      <c r="B30" s="601"/>
      <c r="C30" s="602"/>
      <c r="D30" s="602"/>
      <c r="E30" s="602"/>
      <c r="F30" s="602"/>
      <c r="G30" s="602"/>
    </row>
    <row r="31" spans="1:7" s="99" customFormat="1" ht="22.7" customHeight="1">
      <c r="A31" s="98"/>
      <c r="B31" s="695" t="s">
        <v>142</v>
      </c>
      <c r="C31" s="692">
        <v>748074.68</v>
      </c>
      <c r="D31" s="692">
        <v>19659.790000000037</v>
      </c>
      <c r="E31" s="693">
        <v>2.6989824439201282E-2</v>
      </c>
      <c r="F31" s="692">
        <v>-33840.319999999949</v>
      </c>
      <c r="G31" s="693">
        <v>-4.3278770710371228E-2</v>
      </c>
    </row>
    <row r="32" spans="1:7" s="99" customFormat="1" ht="21.6" hidden="1" customHeight="1">
      <c r="A32" s="98"/>
      <c r="B32" s="695"/>
      <c r="C32" s="692"/>
      <c r="D32" s="692"/>
      <c r="E32" s="693"/>
      <c r="F32" s="692"/>
      <c r="G32" s="694"/>
    </row>
    <row r="33" spans="1:7" s="99" customFormat="1" ht="22.7" customHeight="1">
      <c r="A33" s="98"/>
      <c r="B33" s="695" t="s">
        <v>143</v>
      </c>
      <c r="C33" s="692">
        <v>378177.77</v>
      </c>
      <c r="D33" s="692">
        <v>-172.11999999999534</v>
      </c>
      <c r="E33" s="693">
        <v>-4.549228228928337E-4</v>
      </c>
      <c r="F33" s="692">
        <v>-7598.2299999999814</v>
      </c>
      <c r="G33" s="693">
        <v>-1.9695963460661048E-2</v>
      </c>
    </row>
    <row r="34" spans="1:7" s="101" customFormat="1" ht="24.95" customHeight="1">
      <c r="A34" s="100"/>
      <c r="B34" s="613" t="s">
        <v>144</v>
      </c>
      <c r="C34" s="614">
        <v>16824482.449999999</v>
      </c>
      <c r="D34" s="614">
        <v>201363.98578950018</v>
      </c>
      <c r="E34" s="615">
        <v>1.2113490391290727E-2</v>
      </c>
      <c r="F34" s="614">
        <v>928232.44999999925</v>
      </c>
      <c r="G34" s="615">
        <v>5.8393171345443085E-2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88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 activeCell="H31" sqref="H31"/>
    </sheetView>
  </sheetViews>
  <sheetFormatPr baseColWidth="10" defaultColWidth="11.5703125" defaultRowHeight="15"/>
  <cols>
    <col min="1" max="1" width="3.140625" style="90" customWidth="1"/>
    <col min="2" max="2" width="18" style="108" customWidth="1"/>
    <col min="3" max="3" width="17" style="109" customWidth="1"/>
    <col min="4" max="4" width="20.42578125" style="109" customWidth="1"/>
    <col min="5" max="5" width="17.85546875" style="109" customWidth="1"/>
    <col min="6" max="6" width="14.5703125" style="109" customWidth="1"/>
    <col min="7" max="7" width="17.140625" style="109" customWidth="1"/>
    <col min="8" max="8" width="13.140625" style="20" customWidth="1"/>
    <col min="9" max="16384" width="11.5703125" style="20"/>
  </cols>
  <sheetData>
    <row r="1" spans="1:25" hidden="1"/>
    <row r="2" spans="1:25" ht="21.75" hidden="1" customHeight="1"/>
    <row r="3" spans="1:25" ht="18" customHeight="1">
      <c r="B3" s="968" t="s">
        <v>167</v>
      </c>
      <c r="C3" s="1001"/>
      <c r="D3" s="1001"/>
      <c r="E3" s="1001"/>
      <c r="F3" s="1001"/>
      <c r="G3" s="1001"/>
      <c r="L3" s="110"/>
    </row>
    <row r="4" spans="1:25" s="48" customFormat="1" ht="19.5">
      <c r="A4" s="95"/>
      <c r="B4" s="968" t="s">
        <v>171</v>
      </c>
      <c r="C4" s="968"/>
      <c r="D4" s="968"/>
      <c r="E4" s="968"/>
      <c r="F4" s="968"/>
      <c r="G4" s="968"/>
      <c r="H4" s="158"/>
      <c r="I4" s="158"/>
      <c r="J4" s="158"/>
      <c r="K4" s="158"/>
      <c r="L4" s="111"/>
    </row>
    <row r="5" spans="1:25" ht="24.95" customHeight="1">
      <c r="A5" s="95"/>
      <c r="B5" s="1004" t="s">
        <v>532</v>
      </c>
      <c r="C5" s="1002" t="s">
        <v>46</v>
      </c>
      <c r="D5" s="603" t="s">
        <v>183</v>
      </c>
      <c r="E5" s="603"/>
      <c r="F5" s="603" t="s">
        <v>150</v>
      </c>
      <c r="G5" s="603"/>
      <c r="H5" s="112"/>
      <c r="I5" s="112"/>
      <c r="J5" s="112"/>
      <c r="K5" s="112"/>
    </row>
    <row r="6" spans="1:25" ht="23.1" customHeight="1">
      <c r="A6" s="98"/>
      <c r="B6" s="1004"/>
      <c r="C6" s="1003"/>
      <c r="D6" s="604" t="s">
        <v>7</v>
      </c>
      <c r="E6" s="604" t="s">
        <v>494</v>
      </c>
      <c r="F6" s="604" t="s">
        <v>7</v>
      </c>
      <c r="G6" s="604" t="s">
        <v>494</v>
      </c>
      <c r="H6" s="112"/>
      <c r="I6" s="112"/>
      <c r="J6" s="112"/>
      <c r="K6" s="112"/>
    </row>
    <row r="7" spans="1:25">
      <c r="B7" s="505">
        <v>2002</v>
      </c>
      <c r="C7" s="597">
        <v>2655777.5699999998</v>
      </c>
      <c r="D7" s="605">
        <v>12532.169999999925</v>
      </c>
      <c r="E7" s="606">
        <v>0.47412056406113834</v>
      </c>
      <c r="F7" s="605">
        <v>48956.439999999944</v>
      </c>
      <c r="G7" s="606">
        <v>1.8780130111957476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</row>
    <row r="8" spans="1:25">
      <c r="B8" s="508">
        <v>2003</v>
      </c>
      <c r="C8" s="533">
        <v>2726663.77</v>
      </c>
      <c r="D8" s="607">
        <v>16107.720000000205</v>
      </c>
      <c r="E8" s="608">
        <v>0.5942588790960599</v>
      </c>
      <c r="F8" s="607">
        <v>70886.200000000186</v>
      </c>
      <c r="G8" s="608">
        <v>2.6691316622573993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</row>
    <row r="9" spans="1:25">
      <c r="B9" s="508">
        <v>2004</v>
      </c>
      <c r="C9" s="533">
        <v>2834709.2</v>
      </c>
      <c r="D9" s="607">
        <v>16736.25</v>
      </c>
      <c r="E9" s="608">
        <v>0.59391095290676787</v>
      </c>
      <c r="F9" s="607">
        <v>108045.43000000017</v>
      </c>
      <c r="G9" s="608">
        <v>3.9625505421227842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</row>
    <row r="10" spans="1:25">
      <c r="B10" s="508">
        <v>2005</v>
      </c>
      <c r="C10" s="533">
        <v>2931504.86</v>
      </c>
      <c r="D10" s="607">
        <v>15071.819999999832</v>
      </c>
      <c r="E10" s="608">
        <v>0.51678950942071822</v>
      </c>
      <c r="F10" s="607">
        <v>96795.659999999683</v>
      </c>
      <c r="G10" s="608">
        <v>3.4146592532313207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</row>
    <row r="11" spans="1:25">
      <c r="B11" s="508">
        <v>2006</v>
      </c>
      <c r="C11" s="533">
        <v>3017194.95</v>
      </c>
      <c r="D11" s="607">
        <v>15902.900000000373</v>
      </c>
      <c r="E11" s="608">
        <v>0.52986846115159381</v>
      </c>
      <c r="F11" s="607">
        <v>85690.090000000317</v>
      </c>
      <c r="G11" s="608">
        <v>2.9230751471447434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</row>
    <row r="12" spans="1:25">
      <c r="B12" s="508">
        <v>2007</v>
      </c>
      <c r="C12" s="533">
        <v>3117502.95</v>
      </c>
      <c r="D12" s="607">
        <v>16997.530000000261</v>
      </c>
      <c r="E12" s="608">
        <v>0.5482180385932196</v>
      </c>
      <c r="F12" s="607">
        <v>100308</v>
      </c>
      <c r="G12" s="608">
        <v>3.3245448723822051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</row>
    <row r="13" spans="1:25">
      <c r="B13" s="508">
        <v>2008</v>
      </c>
      <c r="C13" s="533">
        <v>3410078</v>
      </c>
      <c r="D13" s="607">
        <v>-429</v>
      </c>
      <c r="E13" s="608">
        <v>-1.2578774944600468E-2</v>
      </c>
      <c r="F13" s="607">
        <v>292575.04999999981</v>
      </c>
      <c r="G13" s="608">
        <v>9.3849165403355812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</row>
    <row r="14" spans="1:25">
      <c r="B14" s="508">
        <v>2009</v>
      </c>
      <c r="C14" s="533">
        <v>3237965.05</v>
      </c>
      <c r="D14" s="607">
        <v>-6561.2000000001863</v>
      </c>
      <c r="E14" s="608">
        <v>-0.202223668247413</v>
      </c>
      <c r="F14" s="607">
        <v>-172112.95000000019</v>
      </c>
      <c r="G14" s="608">
        <v>-5.0471851377006658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</row>
    <row r="15" spans="1:25">
      <c r="B15" s="508">
        <v>2010</v>
      </c>
      <c r="C15" s="533">
        <v>3142035.19</v>
      </c>
      <c r="D15" s="607">
        <v>4605.089999999851</v>
      </c>
      <c r="E15" s="608">
        <v>0.14677904696584676</v>
      </c>
      <c r="F15" s="607">
        <v>-95929.85999999987</v>
      </c>
      <c r="G15" s="608">
        <v>-2.9626589082547383</v>
      </c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</row>
    <row r="16" spans="1:25">
      <c r="B16" s="508">
        <v>2011</v>
      </c>
      <c r="C16" s="533">
        <v>3106765.22</v>
      </c>
      <c r="D16" s="607">
        <v>8458.4900000002235</v>
      </c>
      <c r="E16" s="608">
        <v>0.27300363511781711</v>
      </c>
      <c r="F16" s="607">
        <v>-35269.969999999739</v>
      </c>
      <c r="G16" s="608">
        <v>-1.1225198913192145</v>
      </c>
    </row>
    <row r="17" spans="2:7">
      <c r="B17" s="508">
        <v>2012</v>
      </c>
      <c r="C17" s="533">
        <v>3064493.59</v>
      </c>
      <c r="D17" s="607">
        <v>7221.4899999997579</v>
      </c>
      <c r="E17" s="608">
        <v>0.23620697680131286</v>
      </c>
      <c r="F17" s="607">
        <v>-42271.630000000354</v>
      </c>
      <c r="G17" s="608">
        <v>-1.3606316218513683</v>
      </c>
    </row>
    <row r="18" spans="2:7">
      <c r="B18" s="508">
        <v>2013</v>
      </c>
      <c r="C18" s="533">
        <v>3029842.59</v>
      </c>
      <c r="D18" s="607">
        <v>12532</v>
      </c>
      <c r="E18" s="608">
        <v>0.4153367585535932</v>
      </c>
      <c r="F18" s="607">
        <v>-34651</v>
      </c>
      <c r="G18" s="608">
        <v>-1.1307251584102715</v>
      </c>
    </row>
    <row r="19" spans="2:7">
      <c r="B19" s="508">
        <v>2014</v>
      </c>
      <c r="C19" s="533">
        <v>3100231.95</v>
      </c>
      <c r="D19" s="607">
        <v>19321.800000000279</v>
      </c>
      <c r="E19" s="608">
        <v>0.62714584519774519</v>
      </c>
      <c r="F19" s="607">
        <v>70389.360000000335</v>
      </c>
      <c r="G19" s="608">
        <v>2.3232018796065717</v>
      </c>
    </row>
    <row r="20" spans="2:7">
      <c r="B20" s="508">
        <v>2015</v>
      </c>
      <c r="C20" s="533">
        <v>3168371.4</v>
      </c>
      <c r="D20" s="607">
        <v>16778.399999999907</v>
      </c>
      <c r="E20" s="608">
        <v>0.53237838769155132</v>
      </c>
      <c r="F20" s="607">
        <v>68139.449999999721</v>
      </c>
      <c r="G20" s="608">
        <v>2.1978823229661799</v>
      </c>
    </row>
    <row r="21" spans="2:7">
      <c r="B21" s="508">
        <v>2016</v>
      </c>
      <c r="C21" s="533">
        <v>3198148.13</v>
      </c>
      <c r="D21" s="607">
        <v>14013.799999999814</v>
      </c>
      <c r="E21" s="608">
        <v>0.44011334157501381</v>
      </c>
      <c r="F21" s="607">
        <v>29776.729999999981</v>
      </c>
      <c r="G21" s="608">
        <v>0.93981185412796719</v>
      </c>
    </row>
    <row r="22" spans="2:7">
      <c r="B22" s="508">
        <v>2017</v>
      </c>
      <c r="C22" s="533">
        <v>3229086.09</v>
      </c>
      <c r="D22" s="607">
        <v>15078.869999999646</v>
      </c>
      <c r="E22" s="608">
        <v>0.46916104936440206</v>
      </c>
      <c r="F22" s="607">
        <v>30937.959999999963</v>
      </c>
      <c r="G22" s="608">
        <v>0.96737107671118849</v>
      </c>
    </row>
    <row r="23" spans="2:7">
      <c r="B23" s="505">
        <v>2018</v>
      </c>
      <c r="C23" s="609">
        <v>3261397.95</v>
      </c>
      <c r="D23" s="610">
        <v>14544.430000000168</v>
      </c>
      <c r="E23" s="611">
        <v>0.44795460929817921</v>
      </c>
      <c r="F23" s="610">
        <v>32311.860000000335</v>
      </c>
      <c r="G23" s="611">
        <v>1.0006503109367486</v>
      </c>
    </row>
    <row r="24" spans="2:7">
      <c r="B24" s="505">
        <v>2019</v>
      </c>
      <c r="C24" s="609">
        <v>3277855.13636364</v>
      </c>
      <c r="D24" s="610">
        <v>11114.336363640148</v>
      </c>
      <c r="E24" s="611">
        <v>0.34022706557068716</v>
      </c>
      <c r="F24" s="610">
        <v>16457.186363639776</v>
      </c>
      <c r="G24" s="611">
        <v>0.50460528325406528</v>
      </c>
    </row>
    <row r="25" spans="2:7">
      <c r="B25" s="508">
        <v>2020</v>
      </c>
      <c r="C25" s="537"/>
      <c r="D25" s="537"/>
      <c r="E25" s="537"/>
      <c r="F25" s="537"/>
      <c r="G25" s="537"/>
    </row>
    <row r="26" spans="2:7">
      <c r="B26" s="775" t="s">
        <v>9</v>
      </c>
      <c r="C26" s="776">
        <v>3251119.4699999997</v>
      </c>
      <c r="D26" s="777">
        <v>-17969.030000000261</v>
      </c>
      <c r="E26" s="778">
        <v>-0.54966483776748021</v>
      </c>
      <c r="F26" s="777">
        <v>16746.929999999702</v>
      </c>
      <c r="G26" s="778">
        <v>0.51777987207373144</v>
      </c>
    </row>
    <row r="27" spans="2:7">
      <c r="B27" s="775" t="s">
        <v>10</v>
      </c>
      <c r="C27" s="776">
        <v>3257896.4</v>
      </c>
      <c r="D27" s="777">
        <v>6776.9300000001676</v>
      </c>
      <c r="E27" s="778">
        <v>0.20844912229571833</v>
      </c>
      <c r="F27" s="777">
        <v>18243.75</v>
      </c>
      <c r="G27" s="778">
        <v>0.56313907603644964</v>
      </c>
    </row>
    <row r="28" spans="2:7">
      <c r="B28" s="775" t="s">
        <v>29</v>
      </c>
      <c r="C28" s="776">
        <v>3252516.5454545422</v>
      </c>
      <c r="D28" s="777">
        <v>-5379.8545454577543</v>
      </c>
      <c r="E28" s="778">
        <v>-0.16513276927582865</v>
      </c>
      <c r="F28" s="777">
        <v>-1561.5445454576984</v>
      </c>
      <c r="G28" s="778">
        <v>-4.7987310146496043E-2</v>
      </c>
    </row>
    <row r="29" spans="2:7">
      <c r="B29" s="775" t="s">
        <v>30</v>
      </c>
      <c r="C29" s="776">
        <v>3211266.65</v>
      </c>
      <c r="D29" s="777">
        <v>-41249.895454542246</v>
      </c>
      <c r="E29" s="778">
        <v>-1.2682455224459943</v>
      </c>
      <c r="F29" s="777">
        <v>-55474.149999999907</v>
      </c>
      <c r="G29" s="778">
        <v>-1.6981497277041342</v>
      </c>
    </row>
    <row r="30" spans="2:7">
      <c r="B30" s="508" t="s">
        <v>31</v>
      </c>
      <c r="C30" s="533">
        <v>3220907</v>
      </c>
      <c r="D30" s="607">
        <v>9640.3500000000931</v>
      </c>
      <c r="E30" s="608">
        <v>0.30020397091597317</v>
      </c>
      <c r="F30" s="607">
        <v>-56948.136363639962</v>
      </c>
      <c r="G30" s="608">
        <v>-1.7373597671194432</v>
      </c>
    </row>
    <row r="31" spans="2:7">
      <c r="B31" s="775" t="s">
        <v>32</v>
      </c>
      <c r="C31" s="776">
        <v>3245252.4545454551</v>
      </c>
      <c r="D31" s="777">
        <v>24345.454545455053</v>
      </c>
      <c r="E31" s="778">
        <v>0.75585710936252326</v>
      </c>
      <c r="F31" s="777">
        <v>-41347.545454544947</v>
      </c>
      <c r="G31" s="778">
        <v>-1.2580644269015124</v>
      </c>
    </row>
    <row r="32" spans="2:7">
      <c r="B32" s="775" t="s">
        <v>33</v>
      </c>
      <c r="C32" s="776">
        <v>3262758</v>
      </c>
      <c r="D32" s="777">
        <v>17505.545454544947</v>
      </c>
      <c r="E32" s="778">
        <v>0.53942014372489666</v>
      </c>
      <c r="F32" s="777">
        <v>-16075.339999999851</v>
      </c>
      <c r="G32" s="778">
        <v>-0.4902762151369302</v>
      </c>
    </row>
    <row r="33" spans="2:7">
      <c r="B33" s="775" t="s">
        <v>34</v>
      </c>
      <c r="C33" s="776">
        <v>3263160</v>
      </c>
      <c r="D33" s="777">
        <v>402</v>
      </c>
      <c r="E33" s="778">
        <v>1.2320864740814841E-2</v>
      </c>
      <c r="F33" s="777">
        <v>1608.2857142798603</v>
      </c>
      <c r="G33" s="778">
        <v>4.931044653486083E-2</v>
      </c>
    </row>
    <row r="34" spans="2:7">
      <c r="B34" s="775" t="s">
        <v>41</v>
      </c>
      <c r="C34" s="776">
        <v>3263552.590909095</v>
      </c>
      <c r="D34" s="777">
        <v>392.59090909501538</v>
      </c>
      <c r="E34" s="778">
        <v>1.2031003968388632E-2</v>
      </c>
      <c r="F34" s="777">
        <v>-2705.6490909052081</v>
      </c>
      <c r="G34" s="778">
        <v>-8.2836349489170402E-2</v>
      </c>
    </row>
    <row r="35" spans="2:7">
      <c r="B35" s="775" t="s">
        <v>42</v>
      </c>
      <c r="C35" s="776">
        <v>3265369</v>
      </c>
      <c r="D35" s="777">
        <v>1816.4090909049846</v>
      </c>
      <c r="E35" s="778">
        <v>5.5657417501549844E-2</v>
      </c>
      <c r="F35" s="777">
        <v>-6607.2995652202517</v>
      </c>
      <c r="G35" s="778">
        <v>-0.20193604599452897</v>
      </c>
    </row>
    <row r="36" spans="2:7">
      <c r="B36" s="775" t="s">
        <v>43</v>
      </c>
      <c r="C36" s="776">
        <v>3267873.1904761922</v>
      </c>
      <c r="D36" s="777">
        <v>2504.1904761921614</v>
      </c>
      <c r="E36" s="778">
        <v>7.6689356583955259E-2</v>
      </c>
      <c r="F36" s="777">
        <v>-1219.1095238076523</v>
      </c>
      <c r="G36" s="778">
        <v>-3.729198847666737E-2</v>
      </c>
    </row>
    <row r="37" spans="2:7">
      <c r="B37" s="775" t="s">
        <v>44</v>
      </c>
      <c r="C37" s="776">
        <v>3271408.0526315784</v>
      </c>
      <c r="D37" s="777">
        <v>3534.8621553862467</v>
      </c>
      <c r="E37" s="778">
        <v>0.10817011399610976</v>
      </c>
      <c r="F37" s="777">
        <v>2319.5526315784082</v>
      </c>
      <c r="G37" s="778">
        <v>7.0954109427702861E-2</v>
      </c>
    </row>
    <row r="38" spans="2:7">
      <c r="B38" s="508">
        <v>2021</v>
      </c>
      <c r="C38" s="537"/>
      <c r="D38" s="537"/>
      <c r="E38" s="537"/>
      <c r="F38" s="537"/>
      <c r="G38" s="537"/>
    </row>
    <row r="39" spans="2:7">
      <c r="B39" s="775" t="s">
        <v>9</v>
      </c>
      <c r="C39" s="776">
        <v>3256740</v>
      </c>
      <c r="D39" s="777">
        <v>-14668.052631578408</v>
      </c>
      <c r="E39" s="778">
        <v>-0.44837123329139672</v>
      </c>
      <c r="F39" s="777">
        <v>5620.5300000002608</v>
      </c>
      <c r="G39" s="778">
        <v>0.1728798357570156</v>
      </c>
    </row>
    <row r="40" spans="2:7">
      <c r="B40" s="775" t="s">
        <v>10</v>
      </c>
      <c r="C40" s="776">
        <v>3262255.4</v>
      </c>
      <c r="D40" s="777">
        <v>5515.3999999999069</v>
      </c>
      <c r="E40" s="778">
        <v>0.16935340248222985</v>
      </c>
      <c r="F40" s="777">
        <v>4359</v>
      </c>
      <c r="G40" s="778">
        <v>0.13379799308535212</v>
      </c>
    </row>
    <row r="41" spans="2:7">
      <c r="B41" s="775" t="s">
        <v>29</v>
      </c>
      <c r="C41" s="776">
        <v>3277500.39130435</v>
      </c>
      <c r="D41" s="777">
        <v>15244.991304350086</v>
      </c>
      <c r="E41" s="778">
        <v>0.46731446300465507</v>
      </c>
      <c r="F41" s="777">
        <v>24983.84584980784</v>
      </c>
      <c r="G41" s="778">
        <v>0.76813893182874438</v>
      </c>
    </row>
    <row r="42" spans="2:7">
      <c r="B42" s="775" t="s">
        <v>30</v>
      </c>
      <c r="C42" s="776">
        <v>3292931.85</v>
      </c>
      <c r="D42" s="777">
        <v>15431.458695650101</v>
      </c>
      <c r="E42" s="778">
        <v>0.4708301099396266</v>
      </c>
      <c r="F42" s="777">
        <v>81665.200000000186</v>
      </c>
      <c r="G42" s="778">
        <v>2.5430837392466259</v>
      </c>
    </row>
    <row r="43" spans="2:7">
      <c r="B43" s="508" t="s">
        <v>31</v>
      </c>
      <c r="C43" s="533">
        <v>3307938.3333333302</v>
      </c>
      <c r="D43" s="607">
        <v>15006.483333330136</v>
      </c>
      <c r="E43" s="608">
        <v>0.45571800501519988</v>
      </c>
      <c r="F43" s="607">
        <v>87031.333333330229</v>
      </c>
      <c r="G43" s="608">
        <v>2.7020753264012285</v>
      </c>
    </row>
    <row r="44" spans="2:7">
      <c r="B44" s="775" t="s">
        <v>32</v>
      </c>
      <c r="C44" s="776">
        <v>3320983.4090909101</v>
      </c>
      <c r="D44" s="777">
        <v>13045.075757579878</v>
      </c>
      <c r="E44" s="778">
        <v>0.39435667908702499</v>
      </c>
      <c r="F44" s="777">
        <v>75730.954545455053</v>
      </c>
      <c r="G44" s="778">
        <v>2.3335920889415718</v>
      </c>
    </row>
    <row r="45" spans="2:7">
      <c r="B45" s="775" t="s">
        <v>33</v>
      </c>
      <c r="C45" s="776">
        <v>3322961.0909090899</v>
      </c>
      <c r="D45" s="777">
        <v>1977.6818181797862</v>
      </c>
      <c r="E45" s="778">
        <v>5.9551089980345751E-2</v>
      </c>
      <c r="F45" s="777">
        <v>60203.090909089893</v>
      </c>
      <c r="G45" s="778">
        <v>1.8451595524120847</v>
      </c>
    </row>
    <row r="46" spans="2:7">
      <c r="B46" s="775" t="s">
        <v>34</v>
      </c>
      <c r="C46" s="776">
        <v>3315603.1818181798</v>
      </c>
      <c r="D46" s="777">
        <v>-7357.9090909101069</v>
      </c>
      <c r="E46" s="778">
        <v>-0.22142627884026922</v>
      </c>
      <c r="F46" s="777">
        <v>52443.181818179786</v>
      </c>
      <c r="G46" s="778">
        <v>1.6071287285385836</v>
      </c>
    </row>
    <row r="47" spans="2:7">
      <c r="B47" s="775" t="s">
        <v>41</v>
      </c>
      <c r="C47" s="776">
        <v>3319875.2272727299</v>
      </c>
      <c r="D47" s="777">
        <v>4272.0454545500688</v>
      </c>
      <c r="E47" s="778">
        <v>0.12884670511769514</v>
      </c>
      <c r="F47" s="777">
        <v>56322.63636363484</v>
      </c>
      <c r="G47" s="778">
        <v>1.7258075301291598</v>
      </c>
    </row>
    <row r="48" spans="2:7">
      <c r="B48" s="775" t="s">
        <v>42</v>
      </c>
      <c r="C48" s="776">
        <v>3324328.55</v>
      </c>
      <c r="D48" s="777">
        <v>4453.3227272699587</v>
      </c>
      <c r="E48" s="778">
        <v>0.13414126804183013</v>
      </c>
      <c r="F48" s="777">
        <v>58959.549999999814</v>
      </c>
      <c r="G48" s="778">
        <v>1.8056014496370807</v>
      </c>
    </row>
    <row r="49" spans="2:7">
      <c r="B49" s="775" t="s">
        <v>43</v>
      </c>
      <c r="C49" s="776">
        <v>3325408.3809523801</v>
      </c>
      <c r="D49" s="777">
        <v>1079.8309523803182</v>
      </c>
      <c r="E49" s="778">
        <v>3.2482678415775013E-2</v>
      </c>
      <c r="F49" s="777">
        <v>57535.19047618797</v>
      </c>
      <c r="G49" s="778">
        <v>1.7606310625475601</v>
      </c>
    </row>
    <row r="50" spans="2:7">
      <c r="B50" s="775" t="s">
        <v>44</v>
      </c>
      <c r="C50" s="776">
        <v>3328397.68421053</v>
      </c>
      <c r="D50" s="777">
        <v>2989.3032581498846</v>
      </c>
      <c r="E50" s="778">
        <v>8.9892816631859773E-2</v>
      </c>
      <c r="F50" s="777">
        <v>56989.631578951608</v>
      </c>
      <c r="G50" s="778">
        <v>1.7420520663299186</v>
      </c>
    </row>
    <row r="51" spans="2:7">
      <c r="B51" s="508">
        <v>2022</v>
      </c>
      <c r="C51" s="537"/>
      <c r="D51" s="537"/>
      <c r="E51" s="537"/>
      <c r="F51" s="537"/>
      <c r="G51" s="537"/>
    </row>
    <row r="52" spans="2:7">
      <c r="B52" s="775" t="s">
        <v>9</v>
      </c>
      <c r="C52" s="776">
        <v>3312234</v>
      </c>
      <c r="D52" s="777">
        <v>-16163.684210530017</v>
      </c>
      <c r="E52" s="778">
        <v>-0.48562959550201867</v>
      </c>
      <c r="F52" s="777">
        <v>55494</v>
      </c>
      <c r="G52" s="778">
        <v>1.7039739125628728</v>
      </c>
    </row>
    <row r="53" spans="2:7">
      <c r="B53" s="775" t="s">
        <v>10</v>
      </c>
      <c r="C53" s="776">
        <v>3315658.1</v>
      </c>
      <c r="D53" s="777">
        <v>3424.1000000000931</v>
      </c>
      <c r="E53" s="778">
        <v>0.10337735800067094</v>
      </c>
      <c r="F53" s="777">
        <v>53402.700000000186</v>
      </c>
      <c r="G53" s="778">
        <v>1.6369870979445693</v>
      </c>
    </row>
    <row r="54" spans="2:7">
      <c r="B54" s="775" t="s">
        <v>29</v>
      </c>
      <c r="C54" s="776">
        <v>3323536.3478260902</v>
      </c>
      <c r="D54" s="777">
        <v>7878.2478260900825</v>
      </c>
      <c r="E54" s="778">
        <v>0.23760736446530473</v>
      </c>
      <c r="F54" s="777">
        <v>46035.956521740183</v>
      </c>
      <c r="G54" s="778">
        <v>1.4046056758339347</v>
      </c>
    </row>
    <row r="55" spans="2:7">
      <c r="B55" s="775" t="s">
        <v>30</v>
      </c>
      <c r="C55" s="776">
        <v>3332636.0526315798</v>
      </c>
      <c r="D55" s="777">
        <v>9099.7048054896295</v>
      </c>
      <c r="E55" s="778">
        <v>0.27379585637574166</v>
      </c>
      <c r="F55" s="777">
        <v>39704.202631579712</v>
      </c>
      <c r="G55" s="778">
        <v>1.2057401865629203</v>
      </c>
    </row>
    <row r="56" spans="2:7">
      <c r="B56" s="508" t="s">
        <v>31</v>
      </c>
      <c r="C56" s="533">
        <v>3343362.1818181798</v>
      </c>
      <c r="D56" s="607">
        <v>10726.129186599981</v>
      </c>
      <c r="E56" s="608">
        <v>0.32185120178755255</v>
      </c>
      <c r="F56" s="607">
        <v>35423.848484849557</v>
      </c>
      <c r="G56" s="608">
        <v>1.0708739074090801</v>
      </c>
    </row>
    <row r="57" spans="2:7">
      <c r="B57" s="775" t="s">
        <v>32</v>
      </c>
      <c r="C57" s="776" t="s">
        <v>439</v>
      </c>
      <c r="D57" s="777" t="s">
        <v>439</v>
      </c>
      <c r="E57" s="778" t="s">
        <v>439</v>
      </c>
      <c r="F57" s="777" t="s">
        <v>439</v>
      </c>
      <c r="G57" s="778" t="s">
        <v>439</v>
      </c>
    </row>
    <row r="58" spans="2:7">
      <c r="B58" s="775" t="s">
        <v>33</v>
      </c>
      <c r="C58" s="776" t="s">
        <v>439</v>
      </c>
      <c r="D58" s="777" t="s">
        <v>439</v>
      </c>
      <c r="E58" s="778" t="s">
        <v>439</v>
      </c>
      <c r="F58" s="777" t="s">
        <v>439</v>
      </c>
      <c r="G58" s="778" t="s">
        <v>439</v>
      </c>
    </row>
    <row r="59" spans="2:7">
      <c r="B59" s="775" t="s">
        <v>34</v>
      </c>
      <c r="C59" s="776" t="s">
        <v>439</v>
      </c>
      <c r="D59" s="777" t="s">
        <v>439</v>
      </c>
      <c r="E59" s="778" t="s">
        <v>439</v>
      </c>
      <c r="F59" s="777" t="s">
        <v>439</v>
      </c>
      <c r="G59" s="778" t="s">
        <v>439</v>
      </c>
    </row>
    <row r="60" spans="2:7">
      <c r="B60" s="775" t="s">
        <v>41</v>
      </c>
      <c r="C60" s="776" t="s">
        <v>439</v>
      </c>
      <c r="D60" s="777" t="s">
        <v>439</v>
      </c>
      <c r="E60" s="778" t="s">
        <v>439</v>
      </c>
      <c r="F60" s="777" t="s">
        <v>439</v>
      </c>
      <c r="G60" s="778" t="s">
        <v>439</v>
      </c>
    </row>
    <row r="61" spans="2:7">
      <c r="B61" s="775" t="s">
        <v>42</v>
      </c>
      <c r="C61" s="776" t="s">
        <v>439</v>
      </c>
      <c r="D61" s="777" t="s">
        <v>439</v>
      </c>
      <c r="E61" s="778" t="s">
        <v>439</v>
      </c>
      <c r="F61" s="777" t="s">
        <v>439</v>
      </c>
      <c r="G61" s="778" t="s">
        <v>439</v>
      </c>
    </row>
    <row r="62" spans="2:7">
      <c r="B62" s="775" t="s">
        <v>43</v>
      </c>
      <c r="C62" s="776" t="s">
        <v>439</v>
      </c>
      <c r="D62" s="777" t="s">
        <v>439</v>
      </c>
      <c r="E62" s="778" t="s">
        <v>439</v>
      </c>
      <c r="F62" s="777" t="s">
        <v>439</v>
      </c>
      <c r="G62" s="778" t="s">
        <v>439</v>
      </c>
    </row>
    <row r="63" spans="2:7">
      <c r="B63" s="775" t="s">
        <v>44</v>
      </c>
      <c r="C63" s="776" t="s">
        <v>439</v>
      </c>
      <c r="D63" s="777" t="s">
        <v>439</v>
      </c>
      <c r="E63" s="778" t="s">
        <v>439</v>
      </c>
      <c r="F63" s="777" t="s">
        <v>439</v>
      </c>
      <c r="G63" s="778" t="s">
        <v>439</v>
      </c>
    </row>
    <row r="65" spans="2:9">
      <c r="B65" s="296"/>
      <c r="C65" s="297"/>
      <c r="D65" s="297"/>
      <c r="E65" s="297"/>
      <c r="F65" s="297"/>
      <c r="G65" s="297"/>
      <c r="H65" s="199"/>
      <c r="I65" s="199"/>
    </row>
    <row r="66" spans="2:9">
      <c r="B66" s="296"/>
      <c r="C66" s="293"/>
      <c r="D66" s="285"/>
      <c r="E66" s="294"/>
      <c r="F66" s="295"/>
      <c r="G66" s="294"/>
      <c r="H66" s="295"/>
      <c r="I66" s="199"/>
    </row>
    <row r="67" spans="2:9">
      <c r="B67" s="296"/>
      <c r="C67" s="298"/>
      <c r="D67" s="288"/>
      <c r="E67" s="299"/>
      <c r="F67" s="300"/>
      <c r="G67" s="299"/>
      <c r="H67" s="300"/>
      <c r="I67" s="199"/>
    </row>
    <row r="68" spans="2:9">
      <c r="B68" s="296"/>
      <c r="C68" s="297"/>
      <c r="D68" s="297"/>
      <c r="E68" s="297"/>
      <c r="F68" s="297"/>
      <c r="G68" s="297"/>
      <c r="H68" s="199"/>
      <c r="I68" s="199"/>
    </row>
    <row r="69" spans="2:9">
      <c r="B69" s="296"/>
      <c r="C69" s="297"/>
      <c r="D69" s="297"/>
      <c r="E69" s="297"/>
      <c r="F69" s="297"/>
      <c r="G69" s="297"/>
      <c r="H69" s="199"/>
      <c r="I69" s="199"/>
    </row>
    <row r="84" spans="1:8">
      <c r="A84" s="486"/>
      <c r="B84" s="296"/>
      <c r="C84" s="297"/>
      <c r="D84" s="297"/>
      <c r="E84" s="297"/>
      <c r="F84" s="297"/>
      <c r="G84" s="297"/>
      <c r="H84" s="353"/>
    </row>
    <row r="85" spans="1:8">
      <c r="A85" s="486"/>
      <c r="B85" s="296"/>
      <c r="C85" s="297"/>
      <c r="D85" s="297"/>
      <c r="E85" s="297"/>
      <c r="F85" s="297"/>
      <c r="G85" s="297"/>
      <c r="H85" s="353"/>
    </row>
    <row r="86" spans="1:8">
      <c r="A86" s="486"/>
      <c r="B86" s="487"/>
      <c r="C86" s="453"/>
      <c r="D86" s="299"/>
      <c r="E86" s="300"/>
      <c r="F86" s="299"/>
      <c r="G86" s="300"/>
      <c r="H86" s="353"/>
    </row>
    <row r="87" spans="1:8">
      <c r="A87" s="486"/>
      <c r="B87" s="296"/>
      <c r="C87" s="297"/>
      <c r="D87" s="297"/>
      <c r="E87" s="297"/>
      <c r="F87" s="297"/>
      <c r="G87" s="297"/>
      <c r="H87" s="353"/>
    </row>
    <row r="88" spans="1:8">
      <c r="A88" s="486"/>
      <c r="B88" s="296"/>
      <c r="C88" s="297"/>
      <c r="D88" s="297"/>
      <c r="E88" s="297"/>
      <c r="F88" s="297"/>
      <c r="G88" s="297"/>
      <c r="H88" s="353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13" customWidth="1"/>
    <col min="2" max="2" width="38.140625" style="91" customWidth="1"/>
    <col min="3" max="3" width="11.7109375" style="92" customWidth="1"/>
    <col min="4" max="4" width="12.42578125" style="92" customWidth="1"/>
    <col min="5" max="5" width="10.85546875" style="92" customWidth="1"/>
    <col min="6" max="6" width="11.85546875" style="92" customWidth="1"/>
    <col min="7" max="7" width="9.85546875" style="93" customWidth="1"/>
    <col min="8" max="8" width="11.85546875" style="94" customWidth="1"/>
    <col min="9" max="16384" width="11.42578125" style="92"/>
  </cols>
  <sheetData>
    <row r="1" spans="1:211" hidden="1">
      <c r="C1" s="91"/>
      <c r="E1" s="91"/>
    </row>
    <row r="2" spans="1:211" hidden="1">
      <c r="C2" s="91"/>
      <c r="E2" s="91"/>
    </row>
    <row r="3" spans="1:211" ht="28.5" customHeight="1">
      <c r="B3" s="989" t="s">
        <v>223</v>
      </c>
      <c r="C3" s="990"/>
      <c r="D3" s="990"/>
      <c r="E3" s="990"/>
      <c r="F3" s="990"/>
      <c r="G3" s="991"/>
    </row>
    <row r="4" spans="1:211" ht="24" customHeight="1">
      <c r="B4" s="992" t="s">
        <v>172</v>
      </c>
      <c r="C4" s="993"/>
      <c r="D4" s="993"/>
      <c r="E4" s="993"/>
      <c r="F4" s="993"/>
      <c r="G4" s="994"/>
    </row>
    <row r="5" spans="1:211" s="97" customFormat="1" ht="19.5" customHeight="1">
      <c r="A5" s="96"/>
      <c r="B5" s="995" t="s">
        <v>91</v>
      </c>
      <c r="C5" s="998" t="s">
        <v>536</v>
      </c>
      <c r="D5" s="995" t="s">
        <v>134</v>
      </c>
      <c r="E5" s="996"/>
      <c r="F5" s="995" t="s">
        <v>93</v>
      </c>
      <c r="G5" s="9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</row>
    <row r="6" spans="1:211" s="97" customFormat="1" ht="14.45" customHeight="1">
      <c r="A6" s="96"/>
      <c r="B6" s="996"/>
      <c r="C6" s="999"/>
      <c r="D6" s="996"/>
      <c r="E6" s="996"/>
      <c r="F6" s="996"/>
      <c r="G6" s="9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</row>
    <row r="7" spans="1:211" s="97" customFormat="1" ht="28.5" customHeight="1">
      <c r="A7" s="96"/>
      <c r="B7" s="996"/>
      <c r="C7" s="1005"/>
      <c r="D7" s="600" t="s">
        <v>11</v>
      </c>
      <c r="E7" s="600" t="s">
        <v>8</v>
      </c>
      <c r="F7" s="600" t="s">
        <v>11</v>
      </c>
      <c r="G7" s="600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</row>
    <row r="8" spans="1:211" s="99" customFormat="1" ht="27.2" customHeight="1">
      <c r="A8" s="98"/>
      <c r="B8" s="786" t="s">
        <v>503</v>
      </c>
      <c r="C8" s="784">
        <v>263398.045454545</v>
      </c>
      <c r="D8" s="782">
        <v>575.83492822898552</v>
      </c>
      <c r="E8" s="783">
        <v>2.1909675254456751E-3</v>
      </c>
      <c r="F8" s="782">
        <v>-2357.9545454549952</v>
      </c>
      <c r="G8" s="783">
        <v>-8.8726295754564255E-3</v>
      </c>
    </row>
    <row r="9" spans="1:211" s="99" customFormat="1" ht="21.6" customHeight="1">
      <c r="A9" s="98"/>
      <c r="B9" s="786" t="s">
        <v>94</v>
      </c>
      <c r="C9" s="784">
        <v>1753.27272727273</v>
      </c>
      <c r="D9" s="782">
        <v>9.2727272727299805</v>
      </c>
      <c r="E9" s="783">
        <v>5.3169307756479878E-3</v>
      </c>
      <c r="F9" s="782">
        <v>45.272727272729981</v>
      </c>
      <c r="G9" s="783">
        <v>2.6506280604642773E-2</v>
      </c>
    </row>
    <row r="10" spans="1:211" s="99" customFormat="1" ht="24.2" customHeight="1">
      <c r="A10" s="98"/>
      <c r="B10" s="786" t="s">
        <v>95</v>
      </c>
      <c r="C10" s="784">
        <v>209044.727272727</v>
      </c>
      <c r="D10" s="782">
        <v>36.35885167401284</v>
      </c>
      <c r="E10" s="783">
        <v>1.7395883212079077E-4</v>
      </c>
      <c r="F10" s="782">
        <v>-1345.2727272729971</v>
      </c>
      <c r="G10" s="783">
        <v>-6.3941856897808957E-3</v>
      </c>
    </row>
    <row r="11" spans="1:211" s="99" customFormat="1" ht="30.95" customHeight="1">
      <c r="A11" s="98"/>
      <c r="B11" s="786" t="s">
        <v>96</v>
      </c>
      <c r="C11" s="784">
        <v>1771.54545454545</v>
      </c>
      <c r="D11" s="782">
        <v>4.8612440191300266</v>
      </c>
      <c r="E11" s="783">
        <v>2.7516202330701844E-3</v>
      </c>
      <c r="F11" s="782">
        <v>55.545454545449957</v>
      </c>
      <c r="G11" s="783">
        <v>3.2369146005506888E-2</v>
      </c>
      <c r="K11" s="469"/>
      <c r="L11" s="469"/>
      <c r="M11" s="469"/>
    </row>
    <row r="12" spans="1:211" s="99" customFormat="1" ht="42" customHeight="1">
      <c r="A12" s="98"/>
      <c r="B12" s="786" t="s">
        <v>97</v>
      </c>
      <c r="C12" s="784">
        <v>2455</v>
      </c>
      <c r="D12" s="782">
        <v>3.5789473684199038</v>
      </c>
      <c r="E12" s="783">
        <v>1.4599480430250722E-3</v>
      </c>
      <c r="F12" s="782">
        <v>14</v>
      </c>
      <c r="G12" s="783">
        <v>5.7353543629659054E-3</v>
      </c>
      <c r="K12" s="469"/>
      <c r="L12" s="470"/>
      <c r="M12" s="469"/>
    </row>
    <row r="13" spans="1:211" s="99" customFormat="1" ht="22.7" customHeight="1">
      <c r="A13" s="98"/>
      <c r="B13" s="786" t="s">
        <v>55</v>
      </c>
      <c r="C13" s="784">
        <v>402413.363636364</v>
      </c>
      <c r="D13" s="782">
        <v>1364.7320574169862</v>
      </c>
      <c r="E13" s="783">
        <v>3.4029091485587859E-3</v>
      </c>
      <c r="F13" s="782">
        <v>4948.3636363639962</v>
      </c>
      <c r="G13" s="783">
        <v>1.2449809760265662E-2</v>
      </c>
      <c r="H13" s="114"/>
      <c r="K13" s="469"/>
      <c r="L13" s="470"/>
      <c r="M13" s="469"/>
    </row>
    <row r="14" spans="1:211" s="99" customFormat="1" ht="30.95" customHeight="1">
      <c r="A14" s="98"/>
      <c r="B14" s="786" t="s">
        <v>114</v>
      </c>
      <c r="C14" s="784">
        <v>768316.27272727201</v>
      </c>
      <c r="D14" s="782">
        <v>1000.4832535879686</v>
      </c>
      <c r="E14" s="783">
        <v>1.3038741901483242E-3</v>
      </c>
      <c r="F14" s="782">
        <v>-4973.7272727279924</v>
      </c>
      <c r="G14" s="783">
        <v>-6.4319042955786054E-3</v>
      </c>
      <c r="K14" s="469"/>
      <c r="L14" s="470"/>
      <c r="M14" s="469"/>
    </row>
    <row r="15" spans="1:211" s="99" customFormat="1" ht="22.7" customHeight="1">
      <c r="A15" s="98"/>
      <c r="B15" s="786" t="s">
        <v>98</v>
      </c>
      <c r="C15" s="784">
        <v>210702.090909091</v>
      </c>
      <c r="D15" s="782">
        <v>164.30143540698919</v>
      </c>
      <c r="E15" s="783">
        <v>7.8038928696710919E-4</v>
      </c>
      <c r="F15" s="782">
        <v>-4115.909090909001</v>
      </c>
      <c r="G15" s="783">
        <v>-1.9159982361389605E-2</v>
      </c>
      <c r="K15" s="469"/>
      <c r="L15" s="470"/>
      <c r="M15" s="469"/>
    </row>
    <row r="16" spans="1:211" s="99" customFormat="1" ht="20.85" customHeight="1">
      <c r="A16" s="98"/>
      <c r="B16" s="786" t="s">
        <v>99</v>
      </c>
      <c r="C16" s="784">
        <v>324456.227272727</v>
      </c>
      <c r="D16" s="782">
        <v>2112.8062200950226</v>
      </c>
      <c r="E16" s="783">
        <v>6.5545194413942909E-3</v>
      </c>
      <c r="F16" s="782">
        <v>4216.2272727270029</v>
      </c>
      <c r="G16" s="783">
        <v>1.3165835850384111E-2</v>
      </c>
      <c r="K16" s="469"/>
      <c r="L16" s="470"/>
      <c r="M16" s="469"/>
    </row>
    <row r="17" spans="1:13" s="99" customFormat="1" ht="26.25" customHeight="1">
      <c r="A17" s="98"/>
      <c r="B17" s="786" t="s">
        <v>100</v>
      </c>
      <c r="C17" s="784">
        <v>74208.090909090897</v>
      </c>
      <c r="D17" s="782">
        <v>378.93301435399917</v>
      </c>
      <c r="E17" s="783">
        <v>5.1325658474159486E-3</v>
      </c>
      <c r="F17" s="782">
        <v>4008.0909090908972</v>
      </c>
      <c r="G17" s="783">
        <v>5.7095312095311934E-2</v>
      </c>
      <c r="K17" s="469"/>
      <c r="L17" s="470"/>
      <c r="M17" s="469"/>
    </row>
    <row r="18" spans="1:13" s="99" customFormat="1" ht="21.95" customHeight="1">
      <c r="A18" s="98"/>
      <c r="B18" s="786" t="s">
        <v>107</v>
      </c>
      <c r="C18" s="784">
        <v>59924.4545454545</v>
      </c>
      <c r="D18" s="782">
        <v>-70.545454545499524</v>
      </c>
      <c r="E18" s="783">
        <v>-1.1758555637220169E-3</v>
      </c>
      <c r="F18" s="782">
        <v>-422.54545454549952</v>
      </c>
      <c r="G18" s="783">
        <v>-7.0019297487116106E-3</v>
      </c>
      <c r="K18" s="469"/>
      <c r="L18" s="470"/>
      <c r="M18" s="469"/>
    </row>
    <row r="19" spans="1:13" s="99" customFormat="1" ht="21.95" customHeight="1">
      <c r="A19" s="98"/>
      <c r="B19" s="786" t="s">
        <v>101</v>
      </c>
      <c r="C19" s="784">
        <v>52700.363636363603</v>
      </c>
      <c r="D19" s="782">
        <v>241.31100478460576</v>
      </c>
      <c r="E19" s="783">
        <v>4.599987851083398E-3</v>
      </c>
      <c r="F19" s="782">
        <v>2514.3636363636033</v>
      </c>
      <c r="G19" s="783">
        <v>5.0100897388984933E-2</v>
      </c>
      <c r="K19" s="469"/>
      <c r="L19" s="469"/>
      <c r="M19" s="469"/>
    </row>
    <row r="20" spans="1:13" s="99" customFormat="1" ht="30.95" customHeight="1">
      <c r="A20" s="98"/>
      <c r="B20" s="786" t="s">
        <v>108</v>
      </c>
      <c r="C20" s="784">
        <v>312136.090909091</v>
      </c>
      <c r="D20" s="782">
        <v>1175.9856459330185</v>
      </c>
      <c r="E20" s="783">
        <v>3.7817894515368433E-3</v>
      </c>
      <c r="F20" s="782">
        <v>10653.090909090999</v>
      </c>
      <c r="G20" s="783">
        <v>3.5335627246282586E-2</v>
      </c>
      <c r="K20" s="469"/>
      <c r="L20" s="469"/>
      <c r="M20" s="469"/>
    </row>
    <row r="21" spans="1:13" s="99" customFormat="1" ht="30.95" customHeight="1">
      <c r="A21" s="98"/>
      <c r="B21" s="786" t="s">
        <v>109</v>
      </c>
      <c r="C21" s="784">
        <v>136316.090909091</v>
      </c>
      <c r="D21" s="782">
        <v>856.56459330199868</v>
      </c>
      <c r="E21" s="783">
        <v>6.3233987051241058E-3</v>
      </c>
      <c r="F21" s="782">
        <v>3191.090909090999</v>
      </c>
      <c r="G21" s="783">
        <v>2.3970635936833906E-2</v>
      </c>
    </row>
    <row r="22" spans="1:13" s="99" customFormat="1" ht="30.95" customHeight="1">
      <c r="A22" s="98"/>
      <c r="B22" s="786" t="s">
        <v>110</v>
      </c>
      <c r="C22" s="784">
        <v>1198.95454545455</v>
      </c>
      <c r="D22" s="782">
        <v>3.2177033492901046</v>
      </c>
      <c r="E22" s="783">
        <v>2.6909795165506178E-3</v>
      </c>
      <c r="F22" s="782">
        <v>21.954545454550043</v>
      </c>
      <c r="G22" s="783">
        <v>1.8652969799957564E-2</v>
      </c>
    </row>
    <row r="23" spans="1:13" s="99" customFormat="1" ht="22.7" customHeight="1">
      <c r="A23" s="98"/>
      <c r="B23" s="786" t="s">
        <v>102</v>
      </c>
      <c r="C23" s="784">
        <v>98625.090909090897</v>
      </c>
      <c r="D23" s="782">
        <v>219.51196172249911</v>
      </c>
      <c r="E23" s="783">
        <v>2.2306861467671357E-3</v>
      </c>
      <c r="F23" s="782">
        <v>3362.0909090908972</v>
      </c>
      <c r="G23" s="783">
        <v>3.5292725497736654E-2</v>
      </c>
    </row>
    <row r="24" spans="1:13" s="99" customFormat="1" ht="23.85" customHeight="1">
      <c r="A24" s="98"/>
      <c r="B24" s="786" t="s">
        <v>111</v>
      </c>
      <c r="C24" s="784">
        <v>128873.818181818</v>
      </c>
      <c r="D24" s="782">
        <v>541.02870813400659</v>
      </c>
      <c r="E24" s="783">
        <v>4.2158259814413235E-3</v>
      </c>
      <c r="F24" s="782">
        <v>5970.8181818180019</v>
      </c>
      <c r="G24" s="783">
        <v>4.8581549529450152E-2</v>
      </c>
    </row>
    <row r="25" spans="1:13" s="99" customFormat="1" ht="30.95" customHeight="1">
      <c r="A25" s="98"/>
      <c r="B25" s="786" t="s">
        <v>112</v>
      </c>
      <c r="C25" s="784">
        <v>77949.5454545455</v>
      </c>
      <c r="D25" s="782">
        <v>1302.5980861244025</v>
      </c>
      <c r="E25" s="783">
        <v>1.699478101669416E-2</v>
      </c>
      <c r="F25" s="782">
        <v>5372.5454545454995</v>
      </c>
      <c r="G25" s="783">
        <v>7.4025455096593973E-2</v>
      </c>
    </row>
    <row r="26" spans="1:13" s="99" customFormat="1" ht="24.95" customHeight="1">
      <c r="A26" s="98"/>
      <c r="B26" s="786" t="s">
        <v>103</v>
      </c>
      <c r="C26" s="784">
        <v>216537.272727273</v>
      </c>
      <c r="D26" s="782">
        <v>807.11483253599727</v>
      </c>
      <c r="E26" s="783">
        <v>3.7413166541593323E-3</v>
      </c>
      <c r="F26" s="782">
        <v>4272.2727272729971</v>
      </c>
      <c r="G26" s="783">
        <v>2.0127071006868835E-2</v>
      </c>
    </row>
    <row r="27" spans="1:13" s="99" customFormat="1" ht="47.25" customHeight="1">
      <c r="A27" s="98"/>
      <c r="B27" s="786" t="s">
        <v>104</v>
      </c>
      <c r="C27" s="784">
        <v>336.45454545454498</v>
      </c>
      <c r="D27" s="782">
        <v>-0.96650717703403188</v>
      </c>
      <c r="E27" s="783">
        <v>-2.8643950029085818E-3</v>
      </c>
      <c r="F27" s="782">
        <v>-3.5454545454550157</v>
      </c>
      <c r="G27" s="783">
        <v>-1.0427807486632412E-2</v>
      </c>
    </row>
    <row r="28" spans="1:13" s="99" customFormat="1" ht="27.2" customHeight="1">
      <c r="A28" s="98"/>
      <c r="B28" s="786" t="s">
        <v>105</v>
      </c>
      <c r="C28" s="784">
        <v>245.40909090909099</v>
      </c>
      <c r="D28" s="782">
        <v>-0.85406698564599992</v>
      </c>
      <c r="E28" s="783">
        <v>-3.4681070158738558E-3</v>
      </c>
      <c r="F28" s="782">
        <v>-1.5909090909090082</v>
      </c>
      <c r="G28" s="783">
        <v>-6.4409274935587346E-3</v>
      </c>
    </row>
    <row r="29" spans="1:13" s="101" customFormat="1" ht="20.100000000000001" customHeight="1">
      <c r="B29" s="613" t="s">
        <v>12</v>
      </c>
      <c r="C29" s="614">
        <v>3343362</v>
      </c>
      <c r="D29" s="614">
        <v>10725.947368420195</v>
      </c>
      <c r="E29" s="615">
        <v>3.2184574610092387E-3</v>
      </c>
      <c r="F29" s="614">
        <v>35425</v>
      </c>
      <c r="G29" s="615">
        <v>1.0709091497208112E-2</v>
      </c>
    </row>
    <row r="30" spans="1:13" s="116" customFormat="1" ht="17.25" customHeight="1">
      <c r="A30" s="115"/>
      <c r="B30" s="612"/>
      <c r="G30" s="93"/>
      <c r="H30" s="102"/>
    </row>
  </sheetData>
  <mergeCells count="6">
    <mergeCell ref="F5:G6"/>
    <mergeCell ref="B3:G3"/>
    <mergeCell ref="B5:B7"/>
    <mergeCell ref="D5:E6"/>
    <mergeCell ref="C5:C7"/>
    <mergeCell ref="B4:G4"/>
  </mergeCells>
  <phoneticPr fontId="46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13" customWidth="1"/>
    <col min="2" max="2" width="17.710937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982" t="s">
        <v>167</v>
      </c>
      <c r="C3" s="983"/>
      <c r="D3" s="983"/>
      <c r="E3" s="983"/>
      <c r="F3" s="983"/>
      <c r="G3" s="983"/>
    </row>
    <row r="4" spans="1:8" ht="18" customHeight="1">
      <c r="B4" s="982" t="s">
        <v>169</v>
      </c>
      <c r="C4" s="983"/>
      <c r="D4" s="983"/>
      <c r="E4" s="983"/>
      <c r="F4" s="983"/>
      <c r="G4" s="983"/>
    </row>
    <row r="5" spans="1:8" s="85" customFormat="1" ht="8.25" customHeight="1">
      <c r="A5" s="96"/>
      <c r="B5" s="86"/>
      <c r="C5" s="117"/>
      <c r="D5" s="88"/>
      <c r="E5" s="88"/>
      <c r="F5" s="88"/>
      <c r="G5" s="88"/>
      <c r="H5" s="2"/>
    </row>
    <row r="6" spans="1:8" ht="19.5" customHeight="1">
      <c r="A6" s="96"/>
      <c r="B6" s="986" t="s">
        <v>532</v>
      </c>
      <c r="C6" s="1006" t="s">
        <v>46</v>
      </c>
      <c r="D6" s="530" t="s">
        <v>183</v>
      </c>
      <c r="E6" s="530"/>
      <c r="F6" s="530" t="s">
        <v>150</v>
      </c>
      <c r="G6" s="530"/>
    </row>
    <row r="7" spans="1:8" ht="20.45" customHeight="1">
      <c r="A7" s="96"/>
      <c r="B7" s="986"/>
      <c r="C7" s="1007"/>
      <c r="D7" s="531" t="s">
        <v>7</v>
      </c>
      <c r="E7" s="531" t="s">
        <v>494</v>
      </c>
      <c r="F7" s="531" t="s">
        <v>7</v>
      </c>
      <c r="G7" s="531" t="s">
        <v>494</v>
      </c>
    </row>
    <row r="8" spans="1:8">
      <c r="B8" s="532">
        <v>2002</v>
      </c>
      <c r="C8" s="533">
        <v>76348.19</v>
      </c>
      <c r="D8" s="534">
        <v>118.55999999999767</v>
      </c>
      <c r="E8" s="535">
        <v>0.15553007406698782</v>
      </c>
      <c r="F8" s="534">
        <v>-1795.9899999999907</v>
      </c>
      <c r="G8" s="535">
        <v>-2.2983029574307352</v>
      </c>
    </row>
    <row r="9" spans="1:8">
      <c r="B9" s="532">
        <v>2003</v>
      </c>
      <c r="C9" s="533">
        <v>76330.259999999995</v>
      </c>
      <c r="D9" s="534">
        <v>190.42999999999302</v>
      </c>
      <c r="E9" s="535">
        <v>0.25010562802674485</v>
      </c>
      <c r="F9" s="534">
        <v>-17.930000000007567</v>
      </c>
      <c r="G9" s="535">
        <v>-2.3484512206522368E-2</v>
      </c>
    </row>
    <row r="10" spans="1:8">
      <c r="B10" s="532">
        <v>2004</v>
      </c>
      <c r="C10" s="533">
        <v>76180.45</v>
      </c>
      <c r="D10" s="534">
        <v>722.25</v>
      </c>
      <c r="E10" s="535">
        <v>0.95715243671330086</v>
      </c>
      <c r="F10" s="534">
        <v>-149.80999999999767</v>
      </c>
      <c r="G10" s="535">
        <v>-0.19626554396644735</v>
      </c>
    </row>
    <row r="11" spans="1:8">
      <c r="B11" s="532">
        <v>2005</v>
      </c>
      <c r="C11" s="533">
        <v>73604.31</v>
      </c>
      <c r="D11" s="534">
        <v>329.17999999999302</v>
      </c>
      <c r="E11" s="535">
        <v>0.44923837050852455</v>
      </c>
      <c r="F11" s="534">
        <v>-2576.1399999999994</v>
      </c>
      <c r="G11" s="535">
        <v>-3.3816287512084813</v>
      </c>
    </row>
    <row r="12" spans="1:8">
      <c r="B12" s="532">
        <v>2006</v>
      </c>
      <c r="C12" s="533">
        <v>73141.31</v>
      </c>
      <c r="D12" s="534">
        <v>745.38000000000466</v>
      </c>
      <c r="E12" s="535">
        <v>1.02958826552819</v>
      </c>
      <c r="F12" s="534">
        <v>-463</v>
      </c>
      <c r="G12" s="535">
        <v>-0.6290392505547544</v>
      </c>
    </row>
    <row r="13" spans="1:8">
      <c r="B13" s="532">
        <v>2007</v>
      </c>
      <c r="C13" s="533">
        <v>71854.95</v>
      </c>
      <c r="D13" s="534">
        <v>863.3799999999901</v>
      </c>
      <c r="E13" s="535">
        <v>1.2161725680950468</v>
      </c>
      <c r="F13" s="534">
        <v>-1286.3600000000006</v>
      </c>
      <c r="G13" s="535">
        <v>-1.7587325138146923</v>
      </c>
    </row>
    <row r="14" spans="1:8">
      <c r="B14" s="532">
        <v>2008</v>
      </c>
      <c r="C14" s="533">
        <v>70751</v>
      </c>
      <c r="D14" s="534">
        <v>650</v>
      </c>
      <c r="E14" s="535">
        <v>0.92723356300194837</v>
      </c>
      <c r="F14" s="534">
        <v>-1103.9499999999971</v>
      </c>
      <c r="G14" s="535">
        <v>-1.5363590121487789</v>
      </c>
    </row>
    <row r="15" spans="1:8">
      <c r="B15" s="532">
        <v>2009</v>
      </c>
      <c r="C15" s="533">
        <v>67869.100000000006</v>
      </c>
      <c r="D15" s="534">
        <v>161.35000000000582</v>
      </c>
      <c r="E15" s="535">
        <v>0.23830359153865288</v>
      </c>
      <c r="F15" s="534">
        <v>-2881.8999999999942</v>
      </c>
      <c r="G15" s="535">
        <v>-4.0732993173241283</v>
      </c>
    </row>
    <row r="16" spans="1:8">
      <c r="B16" s="532">
        <v>2010</v>
      </c>
      <c r="C16" s="533">
        <v>65962.039999999994</v>
      </c>
      <c r="D16" s="534">
        <v>-150.9600000000064</v>
      </c>
      <c r="E16" s="535">
        <v>-0.2283363332476398</v>
      </c>
      <c r="F16" s="534">
        <v>-1907.0600000000122</v>
      </c>
      <c r="G16" s="535">
        <v>-2.8099090749693261</v>
      </c>
    </row>
    <row r="17" spans="2:7">
      <c r="B17" s="532">
        <v>2011</v>
      </c>
      <c r="C17" s="533">
        <v>63895.68</v>
      </c>
      <c r="D17" s="534">
        <v>171.26000000000204</v>
      </c>
      <c r="E17" s="535">
        <v>0.2687509749009962</v>
      </c>
      <c r="F17" s="534">
        <v>-2066.3599999999933</v>
      </c>
      <c r="G17" s="535">
        <v>-3.1326502333766371</v>
      </c>
    </row>
    <row r="18" spans="2:7">
      <c r="B18" s="532">
        <v>2012</v>
      </c>
      <c r="C18" s="533">
        <v>62699.9</v>
      </c>
      <c r="D18" s="534">
        <v>403.80000000000291</v>
      </c>
      <c r="E18" s="535">
        <v>0.64819467029235511</v>
      </c>
      <c r="F18" s="534">
        <v>-1195.7799999999988</v>
      </c>
      <c r="G18" s="535">
        <v>-1.8714567244608702</v>
      </c>
    </row>
    <row r="19" spans="2:7">
      <c r="B19" s="532">
        <v>2013</v>
      </c>
      <c r="C19" s="533">
        <v>62025.13</v>
      </c>
      <c r="D19" s="534">
        <v>876.68000000000029</v>
      </c>
      <c r="E19" s="535">
        <v>1.4336912873506975</v>
      </c>
      <c r="F19" s="534">
        <v>-674.77000000000407</v>
      </c>
      <c r="G19" s="535">
        <v>-1.0761899141784994</v>
      </c>
    </row>
    <row r="20" spans="2:7">
      <c r="B20" s="532">
        <v>2014</v>
      </c>
      <c r="C20" s="533">
        <v>61765</v>
      </c>
      <c r="D20" s="534">
        <v>129.94999999999709</v>
      </c>
      <c r="E20" s="535">
        <v>0.21083782685337837</v>
      </c>
      <c r="F20" s="534">
        <v>-260.12999999999738</v>
      </c>
      <c r="G20" s="535">
        <v>-0.41939452605741678</v>
      </c>
    </row>
    <row r="21" spans="2:7">
      <c r="B21" s="532">
        <v>2015</v>
      </c>
      <c r="C21" s="533">
        <v>61379.55</v>
      </c>
      <c r="D21" s="534">
        <v>385.20000000000437</v>
      </c>
      <c r="E21" s="535">
        <v>0.63153390436983159</v>
      </c>
      <c r="F21" s="534">
        <v>-385.44999999999709</v>
      </c>
      <c r="G21" s="535">
        <v>-0.62405893305269444</v>
      </c>
    </row>
    <row r="22" spans="2:7">
      <c r="B22" s="532">
        <v>2016</v>
      </c>
      <c r="C22" s="533">
        <v>63897.72</v>
      </c>
      <c r="D22" s="534">
        <v>382.58000000000175</v>
      </c>
      <c r="E22" s="535">
        <v>0.60234457485255177</v>
      </c>
      <c r="F22" s="534">
        <v>2518.1699999999983</v>
      </c>
      <c r="G22" s="535">
        <v>4.1026204981952503</v>
      </c>
    </row>
    <row r="23" spans="2:7">
      <c r="B23" s="532">
        <v>2017</v>
      </c>
      <c r="C23" s="533">
        <v>65039.72</v>
      </c>
      <c r="D23" s="534">
        <v>523.88999999999942</v>
      </c>
      <c r="E23" s="535">
        <v>0.81203326377416829</v>
      </c>
      <c r="F23" s="534">
        <v>1142</v>
      </c>
      <c r="G23" s="535">
        <v>1.7872312188916766</v>
      </c>
    </row>
    <row r="24" spans="2:7">
      <c r="B24" s="532">
        <v>2018</v>
      </c>
      <c r="C24" s="533">
        <v>65381.72</v>
      </c>
      <c r="D24" s="534">
        <v>528.30000000000291</v>
      </c>
      <c r="E24" s="535">
        <v>0.81460623048099023</v>
      </c>
      <c r="F24" s="534">
        <v>342</v>
      </c>
      <c r="G24" s="535">
        <v>0.52583252203422148</v>
      </c>
    </row>
    <row r="25" spans="2:7">
      <c r="B25" s="536">
        <v>2019</v>
      </c>
      <c r="C25" s="533">
        <v>65284.0454545455</v>
      </c>
      <c r="D25" s="534">
        <v>272.24545454549661</v>
      </c>
      <c r="E25" s="535">
        <v>0.41876313922317365</v>
      </c>
      <c r="F25" s="534">
        <v>-97.67454545450164</v>
      </c>
      <c r="G25" s="535">
        <v>-0.14939121432489344</v>
      </c>
    </row>
    <row r="26" spans="2:7">
      <c r="B26" s="536">
        <v>2020</v>
      </c>
      <c r="C26" s="537"/>
      <c r="D26" s="537"/>
      <c r="E26" s="537"/>
      <c r="F26" s="537"/>
      <c r="G26" s="537"/>
    </row>
    <row r="27" spans="2:7">
      <c r="B27" s="775" t="s">
        <v>9</v>
      </c>
      <c r="C27" s="776">
        <v>60975.95</v>
      </c>
      <c r="D27" s="777">
        <v>-1139.4900000000052</v>
      </c>
      <c r="E27" s="778">
        <v>-1.834471429325788</v>
      </c>
      <c r="F27" s="777">
        <v>-228.54000000000087</v>
      </c>
      <c r="G27" s="778">
        <v>-0.3734039773879374</v>
      </c>
    </row>
    <row r="28" spans="2:7">
      <c r="B28" s="775" t="s">
        <v>10</v>
      </c>
      <c r="C28" s="776">
        <v>61932.25</v>
      </c>
      <c r="D28" s="777">
        <v>956.30000000000291</v>
      </c>
      <c r="E28" s="778">
        <v>1.5683232487562861</v>
      </c>
      <c r="F28" s="777">
        <v>-510.55000000000291</v>
      </c>
      <c r="G28" s="778">
        <v>-0.81762829341414545</v>
      </c>
    </row>
    <row r="29" spans="2:7">
      <c r="B29" s="775" t="s">
        <v>29</v>
      </c>
      <c r="C29" s="776">
        <v>62654.0454545455</v>
      </c>
      <c r="D29" s="777">
        <v>721.79545454549952</v>
      </c>
      <c r="E29" s="778">
        <v>1.1654597637668473</v>
      </c>
      <c r="F29" s="777">
        <v>-1772.0945454544999</v>
      </c>
      <c r="G29" s="778">
        <v>-2.7505831413375006</v>
      </c>
    </row>
    <row r="30" spans="2:7">
      <c r="B30" s="775" t="s">
        <v>30</v>
      </c>
      <c r="C30" s="776">
        <v>61282.8</v>
      </c>
      <c r="D30" s="777">
        <v>-1371.2454545454966</v>
      </c>
      <c r="E30" s="778">
        <v>-2.1885984290357072</v>
      </c>
      <c r="F30" s="777">
        <v>-3729</v>
      </c>
      <c r="G30" s="778">
        <v>-5.7358817937666799</v>
      </c>
    </row>
    <row r="31" spans="2:7">
      <c r="B31" s="529" t="s">
        <v>31</v>
      </c>
      <c r="C31" s="533">
        <v>61944</v>
      </c>
      <c r="D31" s="534">
        <v>661.19999999999709</v>
      </c>
      <c r="E31" s="535">
        <v>1.0789324247586478</v>
      </c>
      <c r="F31" s="534">
        <v>-3340.0454545454995</v>
      </c>
      <c r="G31" s="535">
        <v>-5.1161741452910263</v>
      </c>
    </row>
    <row r="32" spans="2:7">
      <c r="B32" s="775" t="s">
        <v>32</v>
      </c>
      <c r="C32" s="776">
        <v>63081.5</v>
      </c>
      <c r="D32" s="777">
        <v>1137.5</v>
      </c>
      <c r="E32" s="778">
        <v>1.8363360454604134</v>
      </c>
      <c r="F32" s="777">
        <v>-4187.25</v>
      </c>
      <c r="G32" s="778">
        <v>-6.2246585524482043</v>
      </c>
    </row>
    <row r="33" spans="2:7">
      <c r="B33" s="775" t="s">
        <v>33</v>
      </c>
      <c r="C33" s="776">
        <v>65676</v>
      </c>
      <c r="D33" s="777">
        <v>2594.5</v>
      </c>
      <c r="E33" s="778">
        <v>4.1129332688664562</v>
      </c>
      <c r="F33" s="777">
        <v>-3949.2100000000064</v>
      </c>
      <c r="G33" s="778">
        <v>-5.672097793313668</v>
      </c>
    </row>
    <row r="34" spans="2:7">
      <c r="B34" s="775" t="s">
        <v>34</v>
      </c>
      <c r="C34" s="776">
        <v>65561</v>
      </c>
      <c r="D34" s="777">
        <v>-115</v>
      </c>
      <c r="E34" s="778">
        <v>-0.1751020159571226</v>
      </c>
      <c r="F34" s="777">
        <v>-4134.1904761905025</v>
      </c>
      <c r="G34" s="778">
        <v>-5.9318160233780191</v>
      </c>
    </row>
    <row r="35" spans="2:7">
      <c r="B35" s="775" t="s">
        <v>41</v>
      </c>
      <c r="C35" s="776">
        <v>64126.4545454545</v>
      </c>
      <c r="D35" s="777">
        <v>-1434.5454545454995</v>
      </c>
      <c r="E35" s="778">
        <v>-2.18810795220557</v>
      </c>
      <c r="F35" s="777">
        <v>-3948.1054545454972</v>
      </c>
      <c r="G35" s="778">
        <v>-5.799678256525624</v>
      </c>
    </row>
    <row r="36" spans="2:7">
      <c r="B36" s="775" t="s">
        <v>42</v>
      </c>
      <c r="C36" s="776">
        <v>62645</v>
      </c>
      <c r="D36" s="777">
        <v>-1481.4545454545005</v>
      </c>
      <c r="E36" s="778">
        <v>-2.3102080973530263</v>
      </c>
      <c r="F36" s="777">
        <v>-3395.2200000000012</v>
      </c>
      <c r="G36" s="778">
        <v>-5.1411397478688059</v>
      </c>
    </row>
    <row r="37" spans="2:7">
      <c r="B37" s="775" t="s">
        <v>43</v>
      </c>
      <c r="C37" s="776">
        <v>62322.571428571398</v>
      </c>
      <c r="D37" s="777">
        <v>-322.42857142860157</v>
      </c>
      <c r="E37" s="778">
        <v>-0.51469162970484206</v>
      </c>
      <c r="F37" s="777">
        <v>-2402.828571428603</v>
      </c>
      <c r="G37" s="778">
        <v>-3.7123425601519671</v>
      </c>
    </row>
    <row r="38" spans="2:7">
      <c r="B38" s="775" t="s">
        <v>44</v>
      </c>
      <c r="C38" s="776">
        <v>59775.631578947403</v>
      </c>
      <c r="D38" s="777">
        <v>-2546.9398496239955</v>
      </c>
      <c r="E38" s="778">
        <v>-4.086705332020955</v>
      </c>
      <c r="F38" s="777">
        <v>-2339.8084210525994</v>
      </c>
      <c r="G38" s="778">
        <v>-3.7668708795310835</v>
      </c>
    </row>
    <row r="39" spans="2:7">
      <c r="B39" s="536">
        <v>2021</v>
      </c>
      <c r="C39" s="537"/>
      <c r="D39" s="537"/>
      <c r="E39" s="537"/>
      <c r="F39" s="537"/>
      <c r="G39" s="537"/>
    </row>
    <row r="40" spans="2:7">
      <c r="B40" s="775" t="s">
        <v>9</v>
      </c>
      <c r="C40" s="776">
        <v>58215</v>
      </c>
      <c r="D40" s="777">
        <v>-1560.6315789474029</v>
      </c>
      <c r="E40" s="778">
        <v>-2.6108157082142043</v>
      </c>
      <c r="F40" s="777">
        <v>-2760.9499999999971</v>
      </c>
      <c r="G40" s="778">
        <v>-4.5279327341353479</v>
      </c>
    </row>
    <row r="41" spans="2:7">
      <c r="B41" s="775" t="s">
        <v>10</v>
      </c>
      <c r="C41" s="776">
        <v>58946.75</v>
      </c>
      <c r="D41" s="777">
        <v>731.75</v>
      </c>
      <c r="E41" s="778">
        <v>1.2569784419823122</v>
      </c>
      <c r="F41" s="777">
        <v>-2985.5</v>
      </c>
      <c r="G41" s="778">
        <v>-4.8205902417561219</v>
      </c>
    </row>
    <row r="42" spans="2:7">
      <c r="B42" s="775" t="s">
        <v>29</v>
      </c>
      <c r="C42" s="776">
        <v>60672.565217391297</v>
      </c>
      <c r="D42" s="777">
        <v>1725.8152173912968</v>
      </c>
      <c r="E42" s="778">
        <v>2.9277529590542315</v>
      </c>
      <c r="F42" s="777">
        <v>-1981.4802371542028</v>
      </c>
      <c r="G42" s="778">
        <v>-3.1625734982934688</v>
      </c>
    </row>
    <row r="43" spans="2:7">
      <c r="B43" s="775" t="s">
        <v>30</v>
      </c>
      <c r="C43" s="776">
        <v>61530.25</v>
      </c>
      <c r="D43" s="777">
        <v>857.68478260870324</v>
      </c>
      <c r="E43" s="778">
        <v>1.4136286796768758</v>
      </c>
      <c r="F43" s="777">
        <v>247.44999999999709</v>
      </c>
      <c r="G43" s="778">
        <v>0.40378376967109375</v>
      </c>
    </row>
    <row r="44" spans="2:7">
      <c r="B44" s="529" t="s">
        <v>31</v>
      </c>
      <c r="C44" s="533">
        <v>61975.714285714297</v>
      </c>
      <c r="D44" s="534">
        <v>445.46428571429715</v>
      </c>
      <c r="E44" s="535">
        <v>0.72397606984256413</v>
      </c>
      <c r="F44" s="534">
        <v>31.714285714297148</v>
      </c>
      <c r="G44" s="535">
        <v>5.1198317374229418E-2</v>
      </c>
    </row>
    <row r="45" spans="2:7">
      <c r="B45" s="775" t="s">
        <v>32</v>
      </c>
      <c r="C45" s="776">
        <v>64119.318181818198</v>
      </c>
      <c r="D45" s="777">
        <v>2143.6038961039012</v>
      </c>
      <c r="E45" s="778">
        <v>3.4587804607167101</v>
      </c>
      <c r="F45" s="777">
        <v>1037.8181818181984</v>
      </c>
      <c r="G45" s="778">
        <v>1.6452021302889079</v>
      </c>
    </row>
    <row r="46" spans="2:7">
      <c r="B46" s="775" t="s">
        <v>33</v>
      </c>
      <c r="C46" s="776">
        <v>66467.272727272706</v>
      </c>
      <c r="D46" s="777">
        <v>2347.9545454545078</v>
      </c>
      <c r="E46" s="778">
        <v>3.6618520159503021</v>
      </c>
      <c r="F46" s="777">
        <v>791.27272727270611</v>
      </c>
      <c r="G46" s="778">
        <v>1.204812606237752</v>
      </c>
    </row>
    <row r="47" spans="2:7">
      <c r="B47" s="775" t="s">
        <v>34</v>
      </c>
      <c r="C47" s="776">
        <v>66163.5454545455</v>
      </c>
      <c r="D47" s="777">
        <v>-303.72727272720658</v>
      </c>
      <c r="E47" s="778">
        <v>-0.45695762781400617</v>
      </c>
      <c r="F47" s="777">
        <v>602.54545454549952</v>
      </c>
      <c r="G47" s="778">
        <v>0.91906080527370193</v>
      </c>
    </row>
    <row r="48" spans="2:7">
      <c r="B48" s="775" t="s">
        <v>41</v>
      </c>
      <c r="C48" s="776">
        <v>63778.363636363603</v>
      </c>
      <c r="D48" s="777">
        <v>-2385.1818181818962</v>
      </c>
      <c r="E48" s="778">
        <v>-3.604978847181826</v>
      </c>
      <c r="F48" s="777">
        <v>-348.09090909089718</v>
      </c>
      <c r="G48" s="778">
        <v>-0.54281951428355057</v>
      </c>
    </row>
    <row r="49" spans="2:7">
      <c r="B49" s="775" t="s">
        <v>42</v>
      </c>
      <c r="C49" s="776">
        <v>62551</v>
      </c>
      <c r="D49" s="777">
        <v>-1227.3636363636033</v>
      </c>
      <c r="E49" s="778">
        <v>-1.9244200797648148</v>
      </c>
      <c r="F49" s="777">
        <v>-94</v>
      </c>
      <c r="G49" s="778">
        <v>-0.15005187963923561</v>
      </c>
    </row>
    <row r="50" spans="2:7">
      <c r="B50" s="775" t="s">
        <v>43</v>
      </c>
      <c r="C50" s="776">
        <v>62324.666666666701</v>
      </c>
      <c r="D50" s="777">
        <v>-226.33333333329938</v>
      </c>
      <c r="E50" s="778">
        <v>-0.36183807346532149</v>
      </c>
      <c r="F50" s="777">
        <v>2.095238095302193</v>
      </c>
      <c r="G50" s="778">
        <v>3.3619249772272042E-3</v>
      </c>
    </row>
    <row r="51" spans="2:7">
      <c r="B51" s="775" t="s">
        <v>44</v>
      </c>
      <c r="C51" s="776">
        <v>60117.421052631602</v>
      </c>
      <c r="D51" s="777">
        <v>-2207.2456140350987</v>
      </c>
      <c r="E51" s="778">
        <v>-3.5415281494246784</v>
      </c>
      <c r="F51" s="777">
        <v>341.78947368419904</v>
      </c>
      <c r="G51" s="778">
        <v>0.57178730639222408</v>
      </c>
    </row>
    <row r="52" spans="2:7">
      <c r="B52" s="536">
        <v>2022</v>
      </c>
      <c r="C52" s="537"/>
      <c r="D52" s="537"/>
      <c r="E52" s="537"/>
      <c r="F52" s="537"/>
      <c r="G52" s="537"/>
    </row>
    <row r="53" spans="2:7">
      <c r="B53" s="775" t="s">
        <v>9</v>
      </c>
      <c r="C53" s="776">
        <v>58503.199999999997</v>
      </c>
      <c r="D53" s="777">
        <v>-1614.2210526316048</v>
      </c>
      <c r="E53" s="778">
        <v>-2.6851136066172643</v>
      </c>
      <c r="F53" s="777">
        <v>288.19999999999709</v>
      </c>
      <c r="G53" s="778">
        <v>0.49506141028943773</v>
      </c>
    </row>
    <row r="54" spans="2:7">
      <c r="B54" s="775" t="s">
        <v>10</v>
      </c>
      <c r="C54" s="776">
        <v>59501.5</v>
      </c>
      <c r="D54" s="777">
        <v>998.30000000000291</v>
      </c>
      <c r="E54" s="778">
        <v>1.7064023848268164</v>
      </c>
      <c r="F54" s="777">
        <v>554.75</v>
      </c>
      <c r="G54" s="778">
        <v>0.94110362318534158</v>
      </c>
    </row>
    <row r="55" spans="2:7">
      <c r="B55" s="775" t="s">
        <v>29</v>
      </c>
      <c r="C55" s="776">
        <v>60399.826086956498</v>
      </c>
      <c r="D55" s="777">
        <v>898.32608695649833</v>
      </c>
      <c r="E55" s="778">
        <v>1.5097536817668527</v>
      </c>
      <c r="F55" s="777">
        <v>-272.73913043479843</v>
      </c>
      <c r="G55" s="778">
        <v>-0.44952628829449282</v>
      </c>
    </row>
    <row r="56" spans="2:7">
      <c r="B56" s="775" t="s">
        <v>30</v>
      </c>
      <c r="C56" s="776">
        <v>62328.526315789502</v>
      </c>
      <c r="D56" s="777">
        <v>1928.7002288330041</v>
      </c>
      <c r="E56" s="778">
        <v>3.1932214938107393</v>
      </c>
      <c r="F56" s="777">
        <v>798.27631578950241</v>
      </c>
      <c r="G56" s="778">
        <v>1.2973721312516915</v>
      </c>
    </row>
    <row r="57" spans="2:7">
      <c r="B57" s="529" t="s">
        <v>31</v>
      </c>
      <c r="C57" s="533">
        <v>63875.409090909103</v>
      </c>
      <c r="D57" s="534">
        <v>1546.8827751196004</v>
      </c>
      <c r="E57" s="535">
        <v>2.4818215134467749</v>
      </c>
      <c r="F57" s="534">
        <v>1899.6948051948057</v>
      </c>
      <c r="G57" s="535">
        <v>3.0652245433380898</v>
      </c>
    </row>
    <row r="58" spans="2:7">
      <c r="B58" s="775" t="s">
        <v>32</v>
      </c>
      <c r="C58" s="776" t="s">
        <v>439</v>
      </c>
      <c r="D58" s="777" t="s">
        <v>439</v>
      </c>
      <c r="E58" s="778" t="s">
        <v>439</v>
      </c>
      <c r="F58" s="777" t="s">
        <v>439</v>
      </c>
      <c r="G58" s="778" t="s">
        <v>439</v>
      </c>
    </row>
    <row r="59" spans="2:7">
      <c r="B59" s="775" t="s">
        <v>33</v>
      </c>
      <c r="C59" s="776" t="s">
        <v>439</v>
      </c>
      <c r="D59" s="777" t="s">
        <v>439</v>
      </c>
      <c r="E59" s="778" t="s">
        <v>439</v>
      </c>
      <c r="F59" s="777" t="s">
        <v>439</v>
      </c>
      <c r="G59" s="778" t="s">
        <v>439</v>
      </c>
    </row>
    <row r="60" spans="2:7">
      <c r="B60" s="775" t="s">
        <v>34</v>
      </c>
      <c r="C60" s="776" t="s">
        <v>439</v>
      </c>
      <c r="D60" s="777" t="s">
        <v>439</v>
      </c>
      <c r="E60" s="778" t="s">
        <v>439</v>
      </c>
      <c r="F60" s="777" t="s">
        <v>439</v>
      </c>
      <c r="G60" s="778" t="s">
        <v>439</v>
      </c>
    </row>
    <row r="61" spans="2:7">
      <c r="B61" s="775" t="s">
        <v>41</v>
      </c>
      <c r="C61" s="776" t="s">
        <v>439</v>
      </c>
      <c r="D61" s="777" t="s">
        <v>439</v>
      </c>
      <c r="E61" s="778" t="s">
        <v>439</v>
      </c>
      <c r="F61" s="777" t="s">
        <v>439</v>
      </c>
      <c r="G61" s="778" t="s">
        <v>439</v>
      </c>
    </row>
    <row r="62" spans="2:7">
      <c r="B62" s="775" t="s">
        <v>42</v>
      </c>
      <c r="C62" s="776" t="s">
        <v>439</v>
      </c>
      <c r="D62" s="777" t="s">
        <v>439</v>
      </c>
      <c r="E62" s="778" t="s">
        <v>439</v>
      </c>
      <c r="F62" s="777" t="s">
        <v>439</v>
      </c>
      <c r="G62" s="778" t="s">
        <v>439</v>
      </c>
    </row>
    <row r="63" spans="2:7">
      <c r="B63" s="775" t="s">
        <v>43</v>
      </c>
      <c r="C63" s="776" t="s">
        <v>439</v>
      </c>
      <c r="D63" s="777" t="s">
        <v>439</v>
      </c>
      <c r="E63" s="778" t="s">
        <v>439</v>
      </c>
      <c r="F63" s="777" t="s">
        <v>439</v>
      </c>
      <c r="G63" s="778" t="s">
        <v>439</v>
      </c>
    </row>
    <row r="64" spans="2:7">
      <c r="B64" s="775" t="s">
        <v>44</v>
      </c>
      <c r="C64" s="776" t="s">
        <v>439</v>
      </c>
      <c r="D64" s="777" t="s">
        <v>439</v>
      </c>
      <c r="E64" s="778" t="s">
        <v>439</v>
      </c>
      <c r="F64" s="777" t="s">
        <v>439</v>
      </c>
      <c r="G64" s="778" t="s">
        <v>439</v>
      </c>
    </row>
    <row r="65" spans="2:9">
      <c r="B65" s="538"/>
      <c r="C65" s="539"/>
      <c r="D65" s="539"/>
      <c r="E65" s="539"/>
      <c r="F65" s="539"/>
      <c r="G65" s="539"/>
    </row>
    <row r="66" spans="2:9">
      <c r="B66" s="267"/>
      <c r="C66" s="233"/>
      <c r="D66" s="233"/>
      <c r="E66" s="233"/>
      <c r="F66" s="233"/>
      <c r="G66" s="233"/>
      <c r="H66" s="249"/>
      <c r="I66" s="249"/>
    </row>
    <row r="67" spans="2:9">
      <c r="B67" s="267"/>
      <c r="C67" s="233"/>
      <c r="D67" s="233"/>
      <c r="E67" s="233"/>
      <c r="F67" s="233"/>
      <c r="G67" s="233"/>
      <c r="H67" s="249"/>
      <c r="I67" s="249"/>
    </row>
    <row r="68" spans="2:9">
      <c r="B68" s="267"/>
      <c r="C68" s="263"/>
      <c r="D68" s="285"/>
      <c r="E68" s="286"/>
      <c r="F68" s="287"/>
      <c r="G68" s="286"/>
      <c r="H68" s="287"/>
      <c r="I68" s="249"/>
    </row>
    <row r="69" spans="2:9">
      <c r="B69" s="267"/>
      <c r="C69" s="268"/>
      <c r="D69" s="288"/>
      <c r="E69" s="289"/>
      <c r="F69" s="290"/>
      <c r="G69" s="289"/>
      <c r="H69" s="290"/>
      <c r="I69" s="249"/>
    </row>
    <row r="70" spans="2:9">
      <c r="B70" s="267"/>
      <c r="C70" s="233"/>
      <c r="D70" s="233"/>
      <c r="E70" s="233"/>
      <c r="F70" s="233"/>
      <c r="G70" s="233"/>
      <c r="H70" s="249"/>
      <c r="I70" s="249"/>
    </row>
    <row r="71" spans="2:9">
      <c r="B71" s="267"/>
      <c r="C71" s="233"/>
      <c r="D71" s="233"/>
      <c r="E71" s="233"/>
      <c r="F71" s="233"/>
      <c r="G71" s="233"/>
      <c r="H71" s="249"/>
      <c r="I71" s="249"/>
    </row>
    <row r="72" spans="2:9">
      <c r="B72" s="267"/>
      <c r="C72" s="233"/>
      <c r="D72" s="233"/>
      <c r="E72" s="233"/>
      <c r="F72" s="233"/>
      <c r="G72" s="233"/>
      <c r="H72" s="249"/>
      <c r="I72" s="249"/>
    </row>
    <row r="73" spans="2:9">
      <c r="B73" s="267"/>
      <c r="C73" s="233"/>
      <c r="D73" s="233"/>
      <c r="E73" s="233"/>
      <c r="F73" s="233"/>
      <c r="G73" s="233"/>
      <c r="H73" s="249"/>
      <c r="I73" s="249"/>
    </row>
    <row r="74" spans="2:9">
      <c r="B74" s="267"/>
      <c r="C74" s="233"/>
      <c r="D74" s="233"/>
      <c r="E74" s="233"/>
      <c r="F74" s="233"/>
      <c r="G74" s="233"/>
      <c r="H74" s="249"/>
      <c r="I74" s="249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6"/>
  <sheetViews>
    <sheetView showGridLines="0" showRowColHeaders="0" topLeftCell="A3" zoomScaleNormal="100" workbookViewId="0">
      <pane ySplit="5" topLeftCell="A8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13" customWidth="1"/>
    <col min="2" max="2" width="16.14062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982" t="s">
        <v>167</v>
      </c>
      <c r="C3" s="983"/>
      <c r="D3" s="983"/>
      <c r="E3" s="983"/>
      <c r="F3" s="983"/>
      <c r="G3" s="983"/>
    </row>
    <row r="4" spans="1:11" s="85" customFormat="1" ht="15.75">
      <c r="A4" s="113"/>
      <c r="B4" s="982" t="s">
        <v>168</v>
      </c>
      <c r="C4" s="983"/>
      <c r="D4" s="983"/>
      <c r="E4" s="983"/>
      <c r="F4" s="983"/>
      <c r="G4" s="983"/>
      <c r="H4" s="2"/>
    </row>
    <row r="5" spans="1:11" s="85" customFormat="1" ht="8.25" customHeight="1">
      <c r="A5" s="96"/>
      <c r="B5" s="86"/>
      <c r="C5" s="117"/>
      <c r="D5" s="88"/>
      <c r="E5" s="88"/>
      <c r="F5" s="88"/>
      <c r="G5" s="88"/>
      <c r="H5" s="118"/>
    </row>
    <row r="6" spans="1:11" ht="19.5" customHeight="1">
      <c r="A6" s="96"/>
      <c r="B6" s="986" t="s">
        <v>532</v>
      </c>
      <c r="C6" s="987" t="s">
        <v>46</v>
      </c>
      <c r="D6" s="588" t="s">
        <v>183</v>
      </c>
      <c r="E6" s="588"/>
      <c r="F6" s="588" t="s">
        <v>150</v>
      </c>
      <c r="G6" s="588"/>
      <c r="H6" s="89"/>
      <c r="I6" s="89"/>
      <c r="J6" s="89"/>
      <c r="K6" s="89"/>
    </row>
    <row r="7" spans="1:11" ht="20.45" customHeight="1">
      <c r="A7" s="96"/>
      <c r="B7" s="986"/>
      <c r="C7" s="988"/>
      <c r="D7" s="589" t="s">
        <v>7</v>
      </c>
      <c r="E7" s="589" t="s">
        <v>494</v>
      </c>
      <c r="F7" s="589" t="s">
        <v>7</v>
      </c>
      <c r="G7" s="589" t="s">
        <v>494</v>
      </c>
      <c r="H7" s="89"/>
      <c r="I7" s="89"/>
      <c r="J7" s="89"/>
      <c r="K7" s="89"/>
    </row>
    <row r="8" spans="1:11">
      <c r="B8" s="536">
        <v>2002</v>
      </c>
      <c r="C8" s="533">
        <v>15078.95</v>
      </c>
      <c r="D8" s="534">
        <v>-196.40999999999985</v>
      </c>
      <c r="E8" s="535">
        <v>-1.2857962103675362</v>
      </c>
      <c r="F8" s="534">
        <v>-1811.4099999999999</v>
      </c>
      <c r="G8" s="535">
        <v>-10.72451978525028</v>
      </c>
    </row>
    <row r="9" spans="1:11">
      <c r="B9" s="536">
        <v>2003</v>
      </c>
      <c r="C9" s="533">
        <v>13709.45</v>
      </c>
      <c r="D9" s="534">
        <v>-156.7599999999984</v>
      </c>
      <c r="E9" s="535">
        <v>-1.1305180002322004</v>
      </c>
      <c r="F9" s="534">
        <v>-1369.5</v>
      </c>
      <c r="G9" s="535">
        <v>-9.0821973678538654</v>
      </c>
    </row>
    <row r="10" spans="1:11">
      <c r="B10" s="536">
        <v>2004</v>
      </c>
      <c r="C10" s="533">
        <v>12268.3</v>
      </c>
      <c r="D10" s="534">
        <v>-156</v>
      </c>
      <c r="E10" s="535">
        <v>-1.2556039374451728</v>
      </c>
      <c r="F10" s="534">
        <v>-1441.1500000000015</v>
      </c>
      <c r="G10" s="535">
        <v>-10.512092024114764</v>
      </c>
    </row>
    <row r="11" spans="1:11">
      <c r="B11" s="536">
        <v>2005</v>
      </c>
      <c r="C11" s="533">
        <v>10786.54</v>
      </c>
      <c r="D11" s="534">
        <v>-130.17999999999847</v>
      </c>
      <c r="E11" s="535">
        <v>-1.1924827237485118</v>
      </c>
      <c r="F11" s="534">
        <v>-1481.7599999999984</v>
      </c>
      <c r="G11" s="535">
        <v>-12.07795701115883</v>
      </c>
    </row>
    <row r="12" spans="1:11">
      <c r="B12" s="536">
        <v>2006</v>
      </c>
      <c r="C12" s="533">
        <v>9702.27</v>
      </c>
      <c r="D12" s="534">
        <v>60.270000000000437</v>
      </c>
      <c r="E12" s="535">
        <v>0.62507778469198172</v>
      </c>
      <c r="F12" s="534">
        <v>-1084.2700000000004</v>
      </c>
      <c r="G12" s="535">
        <v>-10.052064888277428</v>
      </c>
    </row>
    <row r="13" spans="1:11">
      <c r="B13" s="536">
        <v>2007</v>
      </c>
      <c r="C13" s="533">
        <v>8757.4</v>
      </c>
      <c r="D13" s="534">
        <v>-128.32999999999993</v>
      </c>
      <c r="E13" s="535">
        <v>-1.4442257417229598</v>
      </c>
      <c r="F13" s="534">
        <v>-944.8700000000008</v>
      </c>
      <c r="G13" s="535">
        <v>-9.7386487904377077</v>
      </c>
    </row>
    <row r="14" spans="1:11">
      <c r="B14" s="536">
        <v>2008</v>
      </c>
      <c r="C14" s="533">
        <v>7984</v>
      </c>
      <c r="D14" s="534">
        <v>6</v>
      </c>
      <c r="E14" s="535">
        <v>7.5206818751567539E-2</v>
      </c>
      <c r="F14" s="534">
        <v>-773.39999999999964</v>
      </c>
      <c r="G14" s="535">
        <v>-8.8313883115993264</v>
      </c>
    </row>
    <row r="15" spans="1:11">
      <c r="B15" s="536">
        <v>2009</v>
      </c>
      <c r="C15" s="533">
        <v>7567.5</v>
      </c>
      <c r="D15" s="534">
        <v>-44.5</v>
      </c>
      <c r="E15" s="535">
        <v>-0.58460325801365798</v>
      </c>
      <c r="F15" s="534">
        <v>-416.5</v>
      </c>
      <c r="G15" s="535">
        <v>-5.2166833667334629</v>
      </c>
    </row>
    <row r="16" spans="1:11">
      <c r="B16" s="536">
        <v>2010</v>
      </c>
      <c r="C16" s="533">
        <v>6905.04</v>
      </c>
      <c r="D16" s="534">
        <v>-124.90999999999985</v>
      </c>
      <c r="E16" s="535">
        <v>-1.7768262932168852</v>
      </c>
      <c r="F16" s="534">
        <v>-662.46</v>
      </c>
      <c r="G16" s="535">
        <v>-8.7540138751238885</v>
      </c>
    </row>
    <row r="17" spans="2:7">
      <c r="B17" s="536">
        <v>2011</v>
      </c>
      <c r="C17" s="533">
        <v>6022.4</v>
      </c>
      <c r="D17" s="534">
        <v>2.9799999999995634</v>
      </c>
      <c r="E17" s="535">
        <v>4.9506430852133576E-2</v>
      </c>
      <c r="F17" s="534">
        <v>-882.64000000000033</v>
      </c>
      <c r="G17" s="535">
        <v>-12.782547240855962</v>
      </c>
    </row>
    <row r="18" spans="2:7">
      <c r="B18" s="536">
        <v>2012</v>
      </c>
      <c r="C18" s="533">
        <v>5601.36</v>
      </c>
      <c r="D18" s="534">
        <v>-43.789999999999964</v>
      </c>
      <c r="E18" s="535">
        <v>-0.77571012284882102</v>
      </c>
      <c r="F18" s="534">
        <v>-421.03999999999996</v>
      </c>
      <c r="G18" s="535">
        <v>-6.9912327311370888</v>
      </c>
    </row>
    <row r="19" spans="2:7">
      <c r="B19" s="536">
        <v>2013</v>
      </c>
      <c r="C19" s="533">
        <v>3923</v>
      </c>
      <c r="D19" s="534">
        <v>-23.590000000000146</v>
      </c>
      <c r="E19" s="535">
        <v>-0.5977312059271469</v>
      </c>
      <c r="F19" s="534">
        <v>-1678.3599999999997</v>
      </c>
      <c r="G19" s="535">
        <v>-29.963437450904777</v>
      </c>
    </row>
    <row r="20" spans="2:7">
      <c r="B20" s="536">
        <v>2014</v>
      </c>
      <c r="C20" s="533">
        <v>4232.28</v>
      </c>
      <c r="D20" s="534">
        <v>-7.8699999999998909</v>
      </c>
      <c r="E20" s="535">
        <v>-0.18560664127448945</v>
      </c>
      <c r="F20" s="534">
        <v>309.27999999999975</v>
      </c>
      <c r="G20" s="535">
        <v>7.8837624267142417</v>
      </c>
    </row>
    <row r="21" spans="2:7">
      <c r="B21" s="536">
        <v>2015</v>
      </c>
      <c r="C21" s="533">
        <v>3829.7</v>
      </c>
      <c r="D21" s="534">
        <v>-29.150000000000091</v>
      </c>
      <c r="E21" s="535">
        <v>-0.75540640346217458</v>
      </c>
      <c r="F21" s="534">
        <v>-402.57999999999993</v>
      </c>
      <c r="G21" s="535">
        <v>-9.5121305773720053</v>
      </c>
    </row>
    <row r="22" spans="2:7">
      <c r="B22" s="536">
        <v>2016</v>
      </c>
      <c r="C22" s="533">
        <v>3285.4</v>
      </c>
      <c r="D22" s="534">
        <v>-54.639999999999873</v>
      </c>
      <c r="E22" s="535">
        <v>-1.6359085519933814</v>
      </c>
      <c r="F22" s="534">
        <v>-544.29999999999973</v>
      </c>
      <c r="G22" s="535">
        <v>-14.212601509256601</v>
      </c>
    </row>
    <row r="23" spans="2:7">
      <c r="B23" s="536">
        <v>2017</v>
      </c>
      <c r="C23" s="533">
        <v>2663.63</v>
      </c>
      <c r="D23" s="534">
        <v>18.410000000000309</v>
      </c>
      <c r="E23" s="535">
        <v>0.69597235768669918</v>
      </c>
      <c r="F23" s="534">
        <v>-621.77</v>
      </c>
      <c r="G23" s="535">
        <v>-18.925245023437014</v>
      </c>
    </row>
    <row r="24" spans="2:7">
      <c r="B24" s="536">
        <v>2018</v>
      </c>
      <c r="C24" s="533">
        <v>2264.9499999999998</v>
      </c>
      <c r="D24" s="534">
        <v>1.569999999999709</v>
      </c>
      <c r="E24" s="535">
        <v>6.9365285546368227E-2</v>
      </c>
      <c r="F24" s="534">
        <v>-398.68000000000029</v>
      </c>
      <c r="G24" s="535">
        <v>-14.967544291061458</v>
      </c>
    </row>
    <row r="25" spans="2:7">
      <c r="B25" s="536">
        <v>2019</v>
      </c>
      <c r="C25" s="533">
        <v>1536.72727272727</v>
      </c>
      <c r="D25" s="534">
        <v>-20.722727272730026</v>
      </c>
      <c r="E25" s="535">
        <v>-1.3305548988879252</v>
      </c>
      <c r="F25" s="534">
        <v>-728.2227272727298</v>
      </c>
      <c r="G25" s="535">
        <v>-32.151823540154524</v>
      </c>
    </row>
    <row r="26" spans="2:7">
      <c r="B26" s="536">
        <v>2020</v>
      </c>
      <c r="C26" s="537"/>
      <c r="D26" s="537"/>
      <c r="E26" s="537"/>
      <c r="F26" s="537"/>
      <c r="G26" s="537"/>
    </row>
    <row r="27" spans="2:7">
      <c r="B27" s="775" t="s">
        <v>9</v>
      </c>
      <c r="C27" s="776">
        <v>1257.04</v>
      </c>
      <c r="D27" s="777">
        <v>-26.460000000000036</v>
      </c>
      <c r="E27" s="778">
        <v>-2.061550447993767</v>
      </c>
      <c r="F27" s="777">
        <v>-390.73</v>
      </c>
      <c r="G27" s="778">
        <v>-23.712654071866822</v>
      </c>
    </row>
    <row r="28" spans="2:7">
      <c r="B28" s="775" t="s">
        <v>10</v>
      </c>
      <c r="C28" s="776">
        <v>1249.5999999999999</v>
      </c>
      <c r="D28" s="777">
        <v>-7.4400000000000546</v>
      </c>
      <c r="E28" s="778">
        <v>-0.59186660726787466</v>
      </c>
      <c r="F28" s="777">
        <v>-340.75</v>
      </c>
      <c r="G28" s="778">
        <v>-21.426101172697827</v>
      </c>
    </row>
    <row r="29" spans="2:7">
      <c r="B29" s="775" t="s">
        <v>29</v>
      </c>
      <c r="C29" s="776">
        <v>1239.45454545455</v>
      </c>
      <c r="D29" s="777">
        <v>-10.145454545449866</v>
      </c>
      <c r="E29" s="778">
        <v>-0.81189617041052031</v>
      </c>
      <c r="F29" s="777">
        <v>-322.92545454545007</v>
      </c>
      <c r="G29" s="778">
        <v>-20.668816456012635</v>
      </c>
    </row>
    <row r="30" spans="2:7">
      <c r="B30" s="775" t="s">
        <v>30</v>
      </c>
      <c r="C30" s="776">
        <v>1225.5</v>
      </c>
      <c r="D30" s="777">
        <v>-13.954545454550043</v>
      </c>
      <c r="E30" s="778">
        <v>-1.1258618160484843</v>
      </c>
      <c r="F30" s="777">
        <v>-331.95000000000005</v>
      </c>
      <c r="G30" s="778">
        <v>-21.313685832611</v>
      </c>
    </row>
    <row r="31" spans="2:7">
      <c r="B31" s="529" t="s">
        <v>31</v>
      </c>
      <c r="C31" s="533">
        <v>1205</v>
      </c>
      <c r="D31" s="534">
        <v>-20.5</v>
      </c>
      <c r="E31" s="535">
        <v>-1.6727866177070609</v>
      </c>
      <c r="F31" s="534">
        <v>-331.72727272727002</v>
      </c>
      <c r="G31" s="535">
        <v>-21.586606720302754</v>
      </c>
    </row>
    <row r="32" spans="2:7">
      <c r="B32" s="775" t="s">
        <v>32</v>
      </c>
      <c r="C32" s="776">
        <v>1201.3636363636399</v>
      </c>
      <c r="D32" s="777">
        <v>-3.6363636363601017</v>
      </c>
      <c r="E32" s="778">
        <v>-0.30177291588050537</v>
      </c>
      <c r="F32" s="777">
        <v>-175.48636363636001</v>
      </c>
      <c r="G32" s="778">
        <v>-12.745496142380077</v>
      </c>
    </row>
    <row r="33" spans="2:11">
      <c r="B33" s="775" t="s">
        <v>33</v>
      </c>
      <c r="C33" s="776">
        <v>1202</v>
      </c>
      <c r="D33" s="777">
        <v>0.63636363636010174</v>
      </c>
      <c r="E33" s="778">
        <v>5.2970109723489145E-2</v>
      </c>
      <c r="F33" s="777">
        <v>-158.17000000000007</v>
      </c>
      <c r="G33" s="778">
        <v>-11.628693472139517</v>
      </c>
    </row>
    <row r="34" spans="2:11">
      <c r="B34" s="775" t="s">
        <v>34</v>
      </c>
      <c r="C34" s="776">
        <v>1191</v>
      </c>
      <c r="D34" s="777">
        <v>-11</v>
      </c>
      <c r="E34" s="778">
        <v>-0.91514143094842382</v>
      </c>
      <c r="F34" s="777">
        <v>-159.84999999999991</v>
      </c>
      <c r="G34" s="778">
        <v>-11.83329015064588</v>
      </c>
    </row>
    <row r="35" spans="2:11">
      <c r="B35" s="775" t="s">
        <v>41</v>
      </c>
      <c r="C35" s="776">
        <v>1178</v>
      </c>
      <c r="D35" s="777">
        <v>-13</v>
      </c>
      <c r="E35" s="778">
        <v>-1.091519731318229</v>
      </c>
      <c r="F35" s="777">
        <v>-172.23000000000002</v>
      </c>
      <c r="G35" s="778">
        <v>-12.755604600697652</v>
      </c>
    </row>
    <row r="36" spans="2:11">
      <c r="B36" s="775" t="s">
        <v>42</v>
      </c>
      <c r="C36" s="776">
        <v>1149</v>
      </c>
      <c r="D36" s="777">
        <v>-29</v>
      </c>
      <c r="E36" s="778">
        <v>-2.4617996604414145</v>
      </c>
      <c r="F36" s="777">
        <v>-180.6099999999999</v>
      </c>
      <c r="G36" s="778">
        <v>-13.583682433194681</v>
      </c>
    </row>
    <row r="37" spans="2:11">
      <c r="B37" s="775" t="s">
        <v>43</v>
      </c>
      <c r="C37" s="776">
        <v>1138.19047619048</v>
      </c>
      <c r="D37" s="777">
        <v>-10.809523809519987</v>
      </c>
      <c r="E37" s="778">
        <v>-0.94077665879200367</v>
      </c>
      <c r="F37" s="777">
        <v>-168.20952380952008</v>
      </c>
      <c r="G37" s="778">
        <v>-12.875805557985302</v>
      </c>
    </row>
    <row r="38" spans="2:11">
      <c r="B38" s="775" t="s">
        <v>44</v>
      </c>
      <c r="C38" s="776">
        <v>1130.2631578947401</v>
      </c>
      <c r="D38" s="777">
        <v>-7.9273182957399513</v>
      </c>
      <c r="E38" s="778">
        <v>-0.69648432855215958</v>
      </c>
      <c r="F38" s="777">
        <v>-153.23684210525994</v>
      </c>
      <c r="G38" s="778">
        <v>-11.938982633834044</v>
      </c>
    </row>
    <row r="39" spans="2:11">
      <c r="B39" s="536">
        <v>2021</v>
      </c>
      <c r="C39" s="537"/>
      <c r="D39" s="537"/>
      <c r="E39" s="537"/>
      <c r="F39" s="537"/>
      <c r="G39" s="537"/>
    </row>
    <row r="40" spans="2:11">
      <c r="B40" s="775" t="s">
        <v>9</v>
      </c>
      <c r="C40" s="776">
        <v>1094</v>
      </c>
      <c r="D40" s="777">
        <v>-36.263157894740061</v>
      </c>
      <c r="E40" s="778">
        <v>-3.2083818393483483</v>
      </c>
      <c r="F40" s="777">
        <v>-163.03999999999996</v>
      </c>
      <c r="G40" s="778">
        <v>-12.970152103353911</v>
      </c>
    </row>
    <row r="41" spans="2:11">
      <c r="B41" s="775" t="s">
        <v>10</v>
      </c>
      <c r="C41" s="776">
        <v>1086.3499999999999</v>
      </c>
      <c r="D41" s="777">
        <v>-7.6500000000000909</v>
      </c>
      <c r="E41" s="778">
        <v>-0.74</v>
      </c>
      <c r="F41" s="777">
        <v>-163.25</v>
      </c>
      <c r="G41" s="778">
        <v>-13.064180537772089</v>
      </c>
    </row>
    <row r="42" spans="2:11">
      <c r="B42" s="775" t="s">
        <v>29</v>
      </c>
      <c r="C42" s="776">
        <v>1074.6521739130401</v>
      </c>
      <c r="D42" s="777">
        <v>-11.697826086959822</v>
      </c>
      <c r="E42" s="778">
        <v>-1.0768008548773196</v>
      </c>
      <c r="F42" s="777">
        <v>-164.80237154150996</v>
      </c>
      <c r="G42" s="778">
        <v>-13.296362673878562</v>
      </c>
    </row>
    <row r="43" spans="2:11">
      <c r="B43" s="775" t="s">
        <v>30</v>
      </c>
      <c r="C43" s="776">
        <v>1061.05</v>
      </c>
      <c r="D43" s="777">
        <v>-13.602173913040133</v>
      </c>
      <c r="E43" s="778">
        <v>-1.2657280414286731</v>
      </c>
      <c r="F43" s="777">
        <v>-164.45000000000005</v>
      </c>
      <c r="G43" s="778">
        <v>-13.419012647898825</v>
      </c>
    </row>
    <row r="44" spans="2:11">
      <c r="B44" s="529" t="s">
        <v>31</v>
      </c>
      <c r="C44" s="533">
        <v>1057.0952380952399</v>
      </c>
      <c r="D44" s="534">
        <v>-3.954761904760062</v>
      </c>
      <c r="E44" s="535">
        <v>-0.3727215404325932</v>
      </c>
      <c r="F44" s="534">
        <v>-147.90476190476011</v>
      </c>
      <c r="G44" s="535">
        <v>-12.274254099980084</v>
      </c>
    </row>
    <row r="45" spans="2:11">
      <c r="B45" s="775" t="s">
        <v>32</v>
      </c>
      <c r="C45" s="776">
        <v>1072.6818181818201</v>
      </c>
      <c r="D45" s="777">
        <v>15.58658008658017</v>
      </c>
      <c r="E45" s="778">
        <v>1.4744726420928203</v>
      </c>
      <c r="F45" s="777">
        <v>-128.68181818181984</v>
      </c>
      <c r="G45" s="778">
        <v>-10.711312902005403</v>
      </c>
    </row>
    <row r="46" spans="2:11">
      <c r="B46" s="775" t="s">
        <v>33</v>
      </c>
      <c r="C46" s="776">
        <v>1073.95454545455</v>
      </c>
      <c r="D46" s="777">
        <v>1.2727272727299805</v>
      </c>
      <c r="E46" s="778">
        <v>0.11864909530090983</v>
      </c>
      <c r="F46" s="777">
        <v>-128.04545454544996</v>
      </c>
      <c r="G46" s="778">
        <v>-10.652700045378523</v>
      </c>
    </row>
    <row r="47" spans="2:11">
      <c r="B47" s="775" t="s">
        <v>34</v>
      </c>
      <c r="C47" s="776">
        <v>1071.1818181818201</v>
      </c>
      <c r="D47" s="777">
        <v>-2.7727272727299805</v>
      </c>
      <c r="E47" s="778">
        <v>-0.25817920176093878</v>
      </c>
      <c r="F47" s="777">
        <v>-119.81818181817994</v>
      </c>
      <c r="G47" s="778">
        <v>-10.060300740401345</v>
      </c>
      <c r="I47" s="89"/>
      <c r="J47" s="89"/>
      <c r="K47" s="89"/>
    </row>
    <row r="48" spans="2:11">
      <c r="B48" s="775" t="s">
        <v>41</v>
      </c>
      <c r="C48" s="776">
        <v>1054.8636363636399</v>
      </c>
      <c r="D48" s="777">
        <v>-16.318181818180165</v>
      </c>
      <c r="E48" s="778">
        <v>-1.5233811423235295</v>
      </c>
      <c r="F48" s="777">
        <v>-123.1363636363601</v>
      </c>
      <c r="G48" s="778">
        <v>-10.45300200648218</v>
      </c>
      <c r="I48" s="89"/>
      <c r="J48" s="89"/>
      <c r="K48" s="89"/>
    </row>
    <row r="49" spans="2:11">
      <c r="B49" s="775" t="s">
        <v>42</v>
      </c>
      <c r="C49" s="776">
        <v>1040.6500000000001</v>
      </c>
      <c r="D49" s="777">
        <v>-14.213636363639807</v>
      </c>
      <c r="E49" s="778">
        <v>-1.3474382729352072</v>
      </c>
      <c r="F49" s="777">
        <v>-108.34999999999991</v>
      </c>
      <c r="G49" s="778">
        <v>-9.4299390774586556</v>
      </c>
      <c r="I49" s="89"/>
      <c r="J49" s="89"/>
      <c r="K49" s="89"/>
    </row>
    <row r="50" spans="2:11">
      <c r="B50" s="775" t="s">
        <v>43</v>
      </c>
      <c r="C50" s="776">
        <v>1011.71428571429</v>
      </c>
      <c r="D50" s="777">
        <v>-28.935714285710105</v>
      </c>
      <c r="E50" s="778">
        <v>-2.7805423807918146</v>
      </c>
      <c r="F50" s="777">
        <v>-126.47619047619003</v>
      </c>
      <c r="G50" s="778">
        <v>-11.112040833402986</v>
      </c>
      <c r="I50" s="89"/>
      <c r="J50" s="89"/>
      <c r="K50" s="89"/>
    </row>
    <row r="51" spans="2:11">
      <c r="B51" s="775" t="s">
        <v>44</v>
      </c>
      <c r="C51" s="776">
        <v>1009.21052631579</v>
      </c>
      <c r="D51" s="777">
        <v>-2.5037593984999376</v>
      </c>
      <c r="E51" s="778">
        <v>-0.2474769244493018</v>
      </c>
      <c r="F51" s="777">
        <v>-121.05263157895001</v>
      </c>
      <c r="G51" s="778">
        <v>-10.710128055879125</v>
      </c>
      <c r="I51" s="89"/>
      <c r="J51" s="89"/>
      <c r="K51" s="89"/>
    </row>
    <row r="52" spans="2:11">
      <c r="B52" s="536">
        <v>2022</v>
      </c>
      <c r="C52" s="537"/>
      <c r="D52" s="537"/>
      <c r="E52" s="537"/>
      <c r="F52" s="537"/>
      <c r="G52" s="537"/>
      <c r="I52" s="89"/>
      <c r="J52" s="89"/>
      <c r="K52" s="89"/>
    </row>
    <row r="53" spans="2:11">
      <c r="B53" s="775" t="s">
        <v>9</v>
      </c>
      <c r="C53" s="776">
        <v>998.85</v>
      </c>
      <c r="D53" s="777">
        <v>-10.360526315790025</v>
      </c>
      <c r="E53" s="778">
        <v>-1.0265971316819247</v>
      </c>
      <c r="F53" s="777">
        <v>-95.149999999999977</v>
      </c>
      <c r="G53" s="778">
        <v>-8.7374405850091463</v>
      </c>
      <c r="I53" s="89"/>
      <c r="J53" s="89"/>
      <c r="K53" s="89"/>
    </row>
    <row r="54" spans="2:11">
      <c r="B54" s="775" t="s">
        <v>10</v>
      </c>
      <c r="C54" s="776">
        <v>995.45</v>
      </c>
      <c r="D54" s="777">
        <v>-3.3999999999999773</v>
      </c>
      <c r="E54" s="778">
        <v>-0.34039145016768657</v>
      </c>
      <c r="F54" s="777">
        <v>-90.899999999999864</v>
      </c>
      <c r="G54" s="778">
        <v>-8.3674690477286333</v>
      </c>
      <c r="I54" s="89"/>
      <c r="J54" s="89"/>
      <c r="K54" s="89"/>
    </row>
    <row r="55" spans="2:11">
      <c r="B55" s="775" t="s">
        <v>29</v>
      </c>
      <c r="C55" s="776">
        <v>992.95652173913004</v>
      </c>
      <c r="D55" s="777">
        <v>-2.4934782608700061</v>
      </c>
      <c r="E55" s="778">
        <v>-0.25048754441408505</v>
      </c>
      <c r="F55" s="777">
        <v>-81.695652173910048</v>
      </c>
      <c r="G55" s="778">
        <v>-7.6020552656064098</v>
      </c>
      <c r="I55" s="89"/>
      <c r="J55" s="696"/>
      <c r="K55" s="89"/>
    </row>
    <row r="56" spans="2:11">
      <c r="B56" s="775" t="s">
        <v>30</v>
      </c>
      <c r="C56" s="776">
        <v>997.26315789473699</v>
      </c>
      <c r="D56" s="777">
        <v>4.3066361556069523</v>
      </c>
      <c r="E56" s="778">
        <v>0.43371850240372112</v>
      </c>
      <c r="F56" s="777">
        <v>-63.786842105262963</v>
      </c>
      <c r="G56" s="778">
        <v>-6.0116716559316785</v>
      </c>
      <c r="I56" s="89"/>
      <c r="J56" s="89"/>
      <c r="K56" s="89"/>
    </row>
    <row r="57" spans="2:11">
      <c r="B57" s="529" t="s">
        <v>31</v>
      </c>
      <c r="C57" s="533">
        <v>1003.45454545455</v>
      </c>
      <c r="D57" s="534">
        <v>6.1913875598130517</v>
      </c>
      <c r="E57" s="535">
        <v>0.62083789126265287</v>
      </c>
      <c r="F57" s="534">
        <v>-53.640692640689849</v>
      </c>
      <c r="G57" s="535">
        <v>-5.0743481483602153</v>
      </c>
      <c r="I57" s="89"/>
      <c r="J57" s="89"/>
      <c r="K57" s="89"/>
    </row>
    <row r="58" spans="2:11">
      <c r="B58" s="775" t="s">
        <v>32</v>
      </c>
      <c r="C58" s="776" t="s">
        <v>439</v>
      </c>
      <c r="D58" s="777" t="s">
        <v>439</v>
      </c>
      <c r="E58" s="778" t="s">
        <v>439</v>
      </c>
      <c r="F58" s="777" t="s">
        <v>439</v>
      </c>
      <c r="G58" s="778" t="s">
        <v>439</v>
      </c>
      <c r="I58" s="89"/>
      <c r="J58" s="89"/>
      <c r="K58" s="89"/>
    </row>
    <row r="59" spans="2:11">
      <c r="B59" s="775" t="s">
        <v>33</v>
      </c>
      <c r="C59" s="776" t="s">
        <v>439</v>
      </c>
      <c r="D59" s="777" t="s">
        <v>439</v>
      </c>
      <c r="E59" s="778" t="s">
        <v>439</v>
      </c>
      <c r="F59" s="777" t="s">
        <v>439</v>
      </c>
      <c r="G59" s="778" t="s">
        <v>439</v>
      </c>
      <c r="I59" s="89"/>
      <c r="J59" s="89"/>
      <c r="K59" s="89"/>
    </row>
    <row r="60" spans="2:11">
      <c r="B60" s="775" t="s">
        <v>34</v>
      </c>
      <c r="C60" s="776" t="s">
        <v>439</v>
      </c>
      <c r="D60" s="777" t="s">
        <v>439</v>
      </c>
      <c r="E60" s="778" t="s">
        <v>439</v>
      </c>
      <c r="F60" s="777" t="s">
        <v>439</v>
      </c>
      <c r="G60" s="778" t="s">
        <v>439</v>
      </c>
    </row>
    <row r="61" spans="2:11">
      <c r="B61" s="775" t="s">
        <v>41</v>
      </c>
      <c r="C61" s="776" t="s">
        <v>439</v>
      </c>
      <c r="D61" s="777" t="s">
        <v>439</v>
      </c>
      <c r="E61" s="778" t="s">
        <v>439</v>
      </c>
      <c r="F61" s="777" t="s">
        <v>439</v>
      </c>
      <c r="G61" s="778" t="s">
        <v>439</v>
      </c>
      <c r="I61" s="225"/>
    </row>
    <row r="62" spans="2:11">
      <c r="B62" s="775" t="s">
        <v>42</v>
      </c>
      <c r="C62" s="776" t="s">
        <v>439</v>
      </c>
      <c r="D62" s="777" t="s">
        <v>439</v>
      </c>
      <c r="E62" s="778" t="s">
        <v>439</v>
      </c>
      <c r="F62" s="777" t="s">
        <v>439</v>
      </c>
      <c r="G62" s="778" t="s">
        <v>439</v>
      </c>
    </row>
    <row r="63" spans="2:11">
      <c r="B63" s="775" t="s">
        <v>43</v>
      </c>
      <c r="C63" s="776" t="s">
        <v>439</v>
      </c>
      <c r="D63" s="777" t="s">
        <v>439</v>
      </c>
      <c r="E63" s="778" t="s">
        <v>439</v>
      </c>
      <c r="F63" s="777" t="s">
        <v>439</v>
      </c>
      <c r="G63" s="778" t="s">
        <v>439</v>
      </c>
    </row>
    <row r="64" spans="2:11">
      <c r="B64" s="775" t="s">
        <v>44</v>
      </c>
      <c r="C64" s="776"/>
      <c r="D64" s="777" t="s">
        <v>439</v>
      </c>
      <c r="E64" s="778" t="s">
        <v>439</v>
      </c>
      <c r="F64" s="777" t="s">
        <v>439</v>
      </c>
      <c r="G64" s="778" t="s">
        <v>439</v>
      </c>
    </row>
    <row r="65" spans="2:7">
      <c r="B65" s="538"/>
      <c r="C65" s="539"/>
      <c r="D65" s="539"/>
      <c r="E65" s="539"/>
      <c r="F65" s="539"/>
      <c r="G65" s="539"/>
    </row>
    <row r="66" spans="2:7">
      <c r="B66" s="538"/>
      <c r="C66" s="539"/>
      <c r="D66" s="539"/>
      <c r="E66" s="539"/>
      <c r="F66" s="539"/>
      <c r="G66" s="539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O195"/>
  <sheetViews>
    <sheetView showGridLines="0" showRowColHeaders="0" zoomScaleNormal="100" workbookViewId="0">
      <selection activeCell="AC39" sqref="AC39"/>
    </sheetView>
  </sheetViews>
  <sheetFormatPr baseColWidth="10" defaultRowHeight="12.75"/>
  <cols>
    <col min="1" max="1" width="3.5703125" style="8" customWidth="1"/>
    <col min="2" max="2" width="11.42578125" style="8"/>
    <col min="3" max="3" width="3.140625" style="8" customWidth="1"/>
    <col min="4" max="4" width="11.42578125" style="8"/>
    <col min="5" max="5" width="6.140625" style="8" customWidth="1"/>
    <col min="6" max="6" width="17.140625" style="8" customWidth="1"/>
    <col min="7" max="7" width="1.7109375" style="8" customWidth="1"/>
    <col min="8" max="8" width="17.5703125" style="8" customWidth="1"/>
    <col min="9" max="9" width="1.7109375" style="8" customWidth="1"/>
    <col min="10" max="10" width="7.85546875" style="8" customWidth="1"/>
    <col min="11" max="11" width="1.5703125" style="8" customWidth="1"/>
    <col min="12" max="12" width="3.28515625" style="8" customWidth="1"/>
    <col min="13" max="13" width="11.42578125" style="8" customWidth="1"/>
    <col min="14" max="14" width="3.140625" style="8" customWidth="1"/>
    <col min="15" max="15" width="13.140625" style="8" customWidth="1"/>
    <col min="16" max="16" width="17" style="8" customWidth="1"/>
    <col min="17" max="17" width="3.5703125" style="8" customWidth="1"/>
    <col min="18" max="18" width="11.42578125" style="8"/>
    <col min="19" max="21" width="11.42578125" style="8" hidden="1" customWidth="1"/>
    <col min="22" max="22" width="25.28515625" style="8" hidden="1" customWidth="1"/>
    <col min="23" max="23" width="25.42578125" style="8" hidden="1" customWidth="1"/>
    <col min="24" max="24" width="15.28515625" style="8" hidden="1" customWidth="1"/>
    <col min="25" max="25" width="29.140625" style="8" hidden="1" customWidth="1"/>
    <col min="26" max="26" width="19.5703125" style="8" hidden="1" customWidth="1"/>
    <col min="27" max="28" width="11.42578125" style="8" hidden="1" customWidth="1"/>
    <col min="29" max="29" width="34.42578125" style="8" customWidth="1"/>
    <col min="30" max="32" width="11.42578125" style="8" customWidth="1"/>
    <col min="33" max="33" width="23.7109375" style="8" customWidth="1"/>
    <col min="34" max="16384" width="11.42578125" style="8"/>
  </cols>
  <sheetData>
    <row r="2" spans="2:41">
      <c r="B2" s="927" t="s">
        <v>531</v>
      </c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  <c r="N2" s="927"/>
      <c r="O2" s="927"/>
      <c r="P2" s="927"/>
    </row>
    <row r="3" spans="2:41" ht="5.25" customHeight="1">
      <c r="B3" s="927"/>
      <c r="C3" s="927"/>
      <c r="D3" s="927"/>
      <c r="E3" s="927"/>
      <c r="F3" s="927"/>
      <c r="G3" s="927"/>
      <c r="H3" s="927"/>
      <c r="I3" s="927"/>
      <c r="J3" s="927"/>
      <c r="K3" s="927"/>
      <c r="L3" s="927"/>
      <c r="M3" s="927"/>
      <c r="N3" s="927"/>
      <c r="O3" s="927"/>
      <c r="P3" s="927"/>
      <c r="R3" s="137"/>
      <c r="S3" s="137"/>
      <c r="T3" s="137"/>
      <c r="U3" s="137"/>
      <c r="V3" s="137"/>
      <c r="W3" s="137"/>
    </row>
    <row r="4" spans="2:41" ht="12.75" hidden="1" customHeight="1"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27"/>
      <c r="P4" s="927"/>
      <c r="R4" s="137"/>
      <c r="S4" s="137"/>
      <c r="T4" s="137"/>
      <c r="U4" s="137"/>
      <c r="V4" s="137"/>
      <c r="W4" s="137"/>
    </row>
    <row r="5" spans="2:41" ht="45.75" customHeight="1">
      <c r="B5" s="927"/>
      <c r="C5" s="927"/>
      <c r="D5" s="927"/>
      <c r="E5" s="927"/>
      <c r="F5" s="927"/>
      <c r="G5" s="927"/>
      <c r="H5" s="927"/>
      <c r="I5" s="927"/>
      <c r="J5" s="927"/>
      <c r="K5" s="927"/>
      <c r="L5" s="927"/>
      <c r="M5" s="927"/>
      <c r="N5" s="927"/>
      <c r="O5" s="927"/>
      <c r="P5" s="927"/>
      <c r="R5" s="137"/>
      <c r="S5" s="137"/>
      <c r="T5" s="138"/>
      <c r="U5" s="137"/>
      <c r="V5" s="137"/>
      <c r="W5" s="137"/>
    </row>
    <row r="6" spans="2:41" ht="2.25" customHeight="1">
      <c r="R6" s="137"/>
      <c r="S6" s="137"/>
      <c r="T6" s="137"/>
      <c r="U6" s="137"/>
      <c r="V6" s="137"/>
      <c r="W6" s="137"/>
    </row>
    <row r="7" spans="2:41" ht="18" customHeight="1">
      <c r="B7" s="928" t="s">
        <v>36</v>
      </c>
      <c r="C7" s="928"/>
      <c r="D7" s="928"/>
      <c r="F7" s="929" t="s">
        <v>478</v>
      </c>
      <c r="G7" s="929"/>
      <c r="H7" s="929"/>
      <c r="I7" s="337"/>
      <c r="J7" s="930">
        <v>20025089.239999998</v>
      </c>
      <c r="K7" s="930"/>
      <c r="L7" s="930"/>
      <c r="M7" s="930"/>
      <c r="N7" s="930"/>
      <c r="O7" s="930"/>
      <c r="P7" s="930"/>
      <c r="R7" s="137"/>
      <c r="S7" s="137"/>
      <c r="T7" s="137"/>
      <c r="U7" s="137"/>
      <c r="V7" s="137"/>
      <c r="W7" s="137"/>
    </row>
    <row r="8" spans="2:41" ht="12.75" customHeight="1">
      <c r="B8" s="928"/>
      <c r="C8" s="928"/>
      <c r="D8" s="928"/>
      <c r="E8" s="9"/>
      <c r="F8" s="929"/>
      <c r="G8" s="929"/>
      <c r="H8" s="929"/>
      <c r="I8" s="337"/>
      <c r="J8" s="930"/>
      <c r="K8" s="930"/>
      <c r="L8" s="930"/>
      <c r="M8" s="930"/>
      <c r="N8" s="930"/>
      <c r="O8" s="930"/>
      <c r="P8" s="930"/>
      <c r="R8" s="137"/>
      <c r="S8" s="137"/>
      <c r="T8" s="137"/>
      <c r="U8" s="137"/>
      <c r="V8" s="137"/>
      <c r="W8" s="137"/>
      <c r="AC8" s="342"/>
    </row>
    <row r="9" spans="2:41" ht="12.75" customHeight="1">
      <c r="B9" s="928"/>
      <c r="C9" s="928"/>
      <c r="D9" s="928"/>
      <c r="E9" s="9"/>
      <c r="F9" s="929"/>
      <c r="G9" s="929"/>
      <c r="H9" s="929"/>
      <c r="I9" s="337"/>
      <c r="J9" s="930"/>
      <c r="K9" s="930"/>
      <c r="L9" s="930"/>
      <c r="M9" s="930"/>
      <c r="N9" s="930"/>
      <c r="O9" s="930"/>
      <c r="P9" s="930"/>
      <c r="R9" s="137"/>
      <c r="S9" s="324"/>
      <c r="T9" s="137"/>
      <c r="U9" s="137"/>
      <c r="V9" s="137"/>
      <c r="W9" s="137"/>
      <c r="AC9" s="342"/>
    </row>
    <row r="10" spans="2:41" ht="8.25" customHeight="1">
      <c r="B10" s="928"/>
      <c r="C10" s="928"/>
      <c r="D10" s="928"/>
      <c r="E10" s="9"/>
      <c r="F10" s="929"/>
      <c r="G10" s="929"/>
      <c r="H10" s="929"/>
      <c r="I10" s="337"/>
      <c r="J10" s="930"/>
      <c r="K10" s="930"/>
      <c r="L10" s="930"/>
      <c r="M10" s="930"/>
      <c r="N10" s="930"/>
      <c r="O10" s="930"/>
      <c r="P10" s="930"/>
      <c r="R10" s="137"/>
      <c r="S10" s="137"/>
      <c r="T10" s="137"/>
      <c r="U10" s="139"/>
      <c r="V10" s="137"/>
      <c r="W10" s="137"/>
      <c r="AC10" s="342"/>
    </row>
    <row r="11" spans="2:41" ht="12.75" customHeight="1">
      <c r="B11" s="928"/>
      <c r="C11" s="928"/>
      <c r="D11" s="928"/>
      <c r="F11" s="929"/>
      <c r="G11" s="929"/>
      <c r="H11" s="929"/>
      <c r="I11" s="337"/>
      <c r="J11" s="930"/>
      <c r="K11" s="930"/>
      <c r="L11" s="930"/>
      <c r="M11" s="930"/>
      <c r="N11" s="930"/>
      <c r="O11" s="930"/>
      <c r="P11" s="930"/>
      <c r="R11" s="137"/>
      <c r="S11" s="137"/>
      <c r="T11" s="137"/>
      <c r="U11" s="137"/>
      <c r="V11" s="137"/>
      <c r="W11" s="137"/>
      <c r="AC11" s="342"/>
    </row>
    <row r="12" spans="2:41" s="10" customFormat="1" ht="12" customHeight="1">
      <c r="B12" s="928"/>
      <c r="C12" s="928"/>
      <c r="D12" s="928"/>
      <c r="E12" s="337"/>
      <c r="F12" s="337"/>
      <c r="G12" s="337"/>
      <c r="H12" s="337"/>
      <c r="I12" s="337"/>
      <c r="J12" s="337"/>
      <c r="K12" s="337"/>
      <c r="L12" s="337"/>
      <c r="M12" s="337"/>
      <c r="O12" s="337"/>
      <c r="P12" s="337"/>
      <c r="AC12" s="457"/>
    </row>
    <row r="13" spans="2:41" ht="72.75" customHeight="1">
      <c r="B13" s="928"/>
      <c r="C13" s="928"/>
      <c r="D13" s="928"/>
      <c r="F13" s="929" t="s">
        <v>480</v>
      </c>
      <c r="G13" s="929"/>
      <c r="H13" s="929"/>
      <c r="I13" s="338"/>
      <c r="J13" s="930">
        <v>20232723.136363596</v>
      </c>
      <c r="K13" s="930"/>
      <c r="L13" s="930"/>
      <c r="M13" s="930"/>
      <c r="N13" s="930"/>
      <c r="O13" s="930"/>
      <c r="P13" s="930"/>
      <c r="R13" s="137"/>
      <c r="S13" s="137"/>
      <c r="T13" s="137"/>
      <c r="U13" s="137"/>
      <c r="V13" s="137"/>
      <c r="W13" s="137"/>
      <c r="AC13" s="460"/>
      <c r="AD13" s="242"/>
      <c r="AE13" s="242"/>
      <c r="AF13" s="242"/>
      <c r="AG13" s="461"/>
      <c r="AH13" s="242"/>
      <c r="AI13" s="242"/>
      <c r="AJ13" s="242"/>
      <c r="AK13" s="242"/>
      <c r="AL13" s="242"/>
      <c r="AM13" s="242"/>
      <c r="AN13" s="242"/>
      <c r="AO13" s="242"/>
    </row>
    <row r="14" spans="2:41" ht="17.100000000000001" customHeight="1">
      <c r="R14" s="137"/>
      <c r="S14" s="137"/>
      <c r="T14" s="137"/>
      <c r="U14" s="137"/>
      <c r="V14" s="137" t="s">
        <v>469</v>
      </c>
      <c r="W14" s="137" t="s">
        <v>470</v>
      </c>
      <c r="X14" s="8" t="s">
        <v>473</v>
      </c>
      <c r="Y14" s="8" t="s">
        <v>471</v>
      </c>
      <c r="Z14" s="8" t="s">
        <v>472</v>
      </c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</row>
    <row r="15" spans="2:41" ht="21.75" customHeight="1">
      <c r="R15" s="137"/>
      <c r="S15" s="137"/>
      <c r="T15" s="137"/>
      <c r="U15" s="137"/>
      <c r="V15" s="137"/>
      <c r="W15" s="137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</row>
    <row r="16" spans="2:41" ht="39" customHeight="1">
      <c r="B16" s="931" t="s">
        <v>478</v>
      </c>
      <c r="C16" s="931"/>
      <c r="D16" s="931"/>
      <c r="E16" s="931"/>
      <c r="F16" s="931"/>
      <c r="G16" s="337"/>
      <c r="H16" s="931" t="s">
        <v>480</v>
      </c>
      <c r="I16" s="931"/>
      <c r="J16" s="931"/>
      <c r="K16" s="931"/>
      <c r="L16" s="931"/>
      <c r="M16" s="931"/>
      <c r="O16" s="932" t="s">
        <v>278</v>
      </c>
      <c r="P16" s="932"/>
      <c r="R16" s="137"/>
      <c r="S16" s="137"/>
      <c r="T16" s="137"/>
      <c r="U16" s="137"/>
      <c r="V16" s="137"/>
      <c r="W16" s="137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462"/>
      <c r="AO16" s="242"/>
    </row>
    <row r="17" spans="2:41" s="10" customFormat="1" ht="3.75" customHeight="1"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O17" s="932"/>
      <c r="P17" s="93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</row>
    <row r="18" spans="2:41" ht="12.75" customHeight="1">
      <c r="B18" s="933">
        <v>33366</v>
      </c>
      <c r="C18" s="933"/>
      <c r="D18" s="933"/>
      <c r="E18" s="933"/>
      <c r="F18" s="933"/>
      <c r="G18" s="339"/>
      <c r="H18" s="934">
        <v>213642.82057414949</v>
      </c>
      <c r="I18" s="933"/>
      <c r="J18" s="933"/>
      <c r="K18" s="933"/>
      <c r="L18" s="933"/>
      <c r="M18" s="933"/>
      <c r="N18" s="10"/>
      <c r="O18" s="932"/>
      <c r="P18" s="932"/>
      <c r="R18" s="137"/>
      <c r="S18" s="137"/>
      <c r="T18" s="137"/>
      <c r="U18" s="137"/>
      <c r="V18" s="412">
        <v>10723414.795454547</v>
      </c>
      <c r="W18" s="232">
        <v>9509308.3409090899</v>
      </c>
      <c r="X18" s="413">
        <v>20232723.136363637</v>
      </c>
      <c r="Y18" s="414">
        <v>17806098.136363637</v>
      </c>
      <c r="Z18" s="232">
        <v>2426625</v>
      </c>
      <c r="AC18" s="463"/>
      <c r="AD18" s="463"/>
      <c r="AE18" s="463"/>
      <c r="AF18" s="463"/>
      <c r="AG18" s="463"/>
      <c r="AH18" s="458"/>
      <c r="AI18" s="464"/>
      <c r="AJ18" s="463"/>
      <c r="AK18" s="463"/>
      <c r="AL18" s="463"/>
      <c r="AM18" s="463"/>
      <c r="AN18" s="463"/>
      <c r="AO18" s="242"/>
    </row>
    <row r="19" spans="2:41" ht="12.75" customHeight="1">
      <c r="B19" s="933"/>
      <c r="C19" s="933"/>
      <c r="D19" s="933"/>
      <c r="E19" s="933"/>
      <c r="F19" s="933"/>
      <c r="G19" s="339"/>
      <c r="H19" s="933"/>
      <c r="I19" s="933"/>
      <c r="J19" s="933"/>
      <c r="K19" s="933"/>
      <c r="L19" s="933"/>
      <c r="M19" s="933"/>
      <c r="N19" s="7"/>
      <c r="O19" s="932"/>
      <c r="P19" s="932"/>
      <c r="R19" s="137"/>
      <c r="S19" s="137"/>
      <c r="T19" s="137"/>
      <c r="U19" s="139"/>
      <c r="V19" s="137"/>
      <c r="W19" s="137"/>
      <c r="Z19" s="232"/>
      <c r="AC19" s="463"/>
      <c r="AD19" s="463"/>
      <c r="AE19" s="463"/>
      <c r="AF19" s="463"/>
      <c r="AG19" s="463"/>
      <c r="AH19" s="458"/>
      <c r="AI19" s="463"/>
      <c r="AJ19" s="463"/>
      <c r="AK19" s="463"/>
      <c r="AL19" s="463"/>
      <c r="AM19" s="463"/>
      <c r="AN19" s="463"/>
      <c r="AO19" s="242"/>
    </row>
    <row r="20" spans="2:41" ht="12.75" customHeight="1">
      <c r="B20" s="933"/>
      <c r="C20" s="933"/>
      <c r="D20" s="933"/>
      <c r="E20" s="933"/>
      <c r="F20" s="933"/>
      <c r="G20" s="339"/>
      <c r="H20" s="933"/>
      <c r="I20" s="933"/>
      <c r="J20" s="933"/>
      <c r="K20" s="933"/>
      <c r="L20" s="933"/>
      <c r="M20" s="933"/>
      <c r="N20" s="7"/>
      <c r="O20" s="932"/>
      <c r="P20" s="932"/>
      <c r="R20" s="137"/>
      <c r="S20" s="137"/>
      <c r="T20" s="137"/>
      <c r="U20" s="137"/>
      <c r="V20" s="137"/>
      <c r="W20" s="137"/>
      <c r="AC20" s="463"/>
      <c r="AD20" s="463"/>
      <c r="AE20" s="463"/>
      <c r="AF20" s="463"/>
      <c r="AG20" s="463"/>
      <c r="AH20" s="458"/>
      <c r="AI20" s="463"/>
      <c r="AJ20" s="463"/>
      <c r="AK20" s="463"/>
      <c r="AL20" s="463"/>
      <c r="AM20" s="463"/>
      <c r="AN20" s="463"/>
      <c r="AO20" s="242"/>
    </row>
    <row r="21" spans="2:41" ht="12.75" customHeight="1">
      <c r="B21" s="933"/>
      <c r="C21" s="933"/>
      <c r="D21" s="933"/>
      <c r="E21" s="933"/>
      <c r="F21" s="933"/>
      <c r="G21" s="339"/>
      <c r="H21" s="933"/>
      <c r="I21" s="933"/>
      <c r="J21" s="933"/>
      <c r="K21" s="933"/>
      <c r="L21" s="933"/>
      <c r="M21" s="933"/>
      <c r="N21" s="7"/>
      <c r="O21" s="932"/>
      <c r="P21" s="932"/>
      <c r="R21" s="137"/>
      <c r="S21" s="137"/>
      <c r="T21" s="137"/>
      <c r="U21" s="140"/>
      <c r="AC21" s="463"/>
      <c r="AD21" s="463"/>
      <c r="AE21" s="463"/>
      <c r="AF21" s="463"/>
      <c r="AG21" s="463"/>
      <c r="AH21" s="458"/>
      <c r="AI21" s="463"/>
      <c r="AJ21" s="463"/>
      <c r="AK21" s="463"/>
      <c r="AL21" s="463"/>
      <c r="AM21" s="463"/>
      <c r="AN21" s="463"/>
      <c r="AO21" s="242"/>
    </row>
    <row r="22" spans="2:41" ht="12.75" customHeight="1">
      <c r="B22" s="935">
        <v>1.6689806709329069E-3</v>
      </c>
      <c r="C22" s="935"/>
      <c r="D22" s="935"/>
      <c r="E22" s="935"/>
      <c r="F22" s="935"/>
      <c r="G22" s="340"/>
      <c r="H22" s="936">
        <v>1.0671959810543683</v>
      </c>
      <c r="I22" s="936"/>
      <c r="J22" s="936"/>
      <c r="K22" s="936"/>
      <c r="L22" s="936"/>
      <c r="M22" s="936"/>
      <c r="N22" s="7"/>
      <c r="O22" s="932"/>
      <c r="P22" s="932"/>
      <c r="R22" s="137"/>
      <c r="S22" s="137"/>
      <c r="T22" s="137"/>
      <c r="U22" s="137"/>
      <c r="V22" s="415">
        <v>0.53000353551923474</v>
      </c>
      <c r="W22" s="415">
        <v>0.46999646448076526</v>
      </c>
      <c r="AC22" s="465"/>
      <c r="AD22" s="465"/>
      <c r="AE22" s="465"/>
      <c r="AF22" s="465"/>
      <c r="AG22" s="465"/>
      <c r="AH22" s="459"/>
      <c r="AI22" s="466"/>
      <c r="AJ22" s="466"/>
      <c r="AK22" s="466"/>
      <c r="AL22" s="466"/>
      <c r="AM22" s="466"/>
      <c r="AN22" s="466"/>
      <c r="AO22" s="242"/>
    </row>
    <row r="23" spans="2:41" ht="12.75" customHeight="1">
      <c r="B23" s="935"/>
      <c r="C23" s="935"/>
      <c r="D23" s="935"/>
      <c r="E23" s="935"/>
      <c r="F23" s="935"/>
      <c r="G23" s="340"/>
      <c r="H23" s="936"/>
      <c r="I23" s="936"/>
      <c r="J23" s="936"/>
      <c r="K23" s="936"/>
      <c r="L23" s="936"/>
      <c r="M23" s="936"/>
      <c r="N23" s="7"/>
      <c r="O23" s="932"/>
      <c r="P23" s="932"/>
      <c r="R23" s="137"/>
      <c r="S23" s="137"/>
      <c r="T23" s="137"/>
      <c r="U23" s="137"/>
      <c r="V23" s="415">
        <v>0.88006434014615154</v>
      </c>
      <c r="W23" s="415">
        <v>0.11993565985384851</v>
      </c>
      <c r="AC23" s="465"/>
      <c r="AD23" s="465"/>
      <c r="AE23" s="465"/>
      <c r="AF23" s="465"/>
      <c r="AG23" s="465"/>
      <c r="AH23" s="459"/>
      <c r="AI23" s="466"/>
      <c r="AJ23" s="466"/>
      <c r="AK23" s="466"/>
      <c r="AL23" s="466"/>
      <c r="AM23" s="466"/>
      <c r="AN23" s="466"/>
      <c r="AO23" s="242"/>
    </row>
    <row r="24" spans="2:41" ht="41.25" customHeight="1">
      <c r="B24" s="935"/>
      <c r="C24" s="935"/>
      <c r="D24" s="935"/>
      <c r="E24" s="935"/>
      <c r="F24" s="935"/>
      <c r="G24" s="340"/>
      <c r="H24" s="936"/>
      <c r="I24" s="936"/>
      <c r="J24" s="936"/>
      <c r="K24" s="936"/>
      <c r="L24" s="936"/>
      <c r="M24" s="936"/>
      <c r="N24" s="7"/>
      <c r="O24" s="932"/>
      <c r="P24" s="932"/>
      <c r="R24" s="137"/>
      <c r="S24" s="137"/>
      <c r="T24" s="137"/>
      <c r="U24" s="137"/>
      <c r="V24" s="231"/>
      <c r="W24" s="137"/>
      <c r="AC24" s="465"/>
      <c r="AD24" s="465"/>
      <c r="AE24" s="465"/>
      <c r="AF24" s="465"/>
      <c r="AG24" s="465"/>
      <c r="AH24" s="459"/>
      <c r="AI24" s="466"/>
      <c r="AJ24" s="466"/>
      <c r="AK24" s="466"/>
      <c r="AL24" s="466"/>
      <c r="AM24" s="466"/>
      <c r="AN24" s="466"/>
      <c r="AO24" s="242"/>
    </row>
    <row r="25" spans="2:41" ht="21" customHeight="1">
      <c r="R25" s="137"/>
      <c r="S25" s="137"/>
      <c r="T25" s="137"/>
      <c r="U25" s="137"/>
      <c r="V25" s="137"/>
      <c r="W25" s="137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</row>
    <row r="26" spans="2:41" ht="39" customHeight="1">
      <c r="B26" s="932" t="s">
        <v>279</v>
      </c>
      <c r="C26" s="932"/>
      <c r="D26" s="932"/>
      <c r="H26" s="937" t="s">
        <v>479</v>
      </c>
      <c r="I26" s="937"/>
      <c r="J26" s="937"/>
      <c r="K26" s="937"/>
      <c r="L26" s="937"/>
      <c r="M26" s="937"/>
      <c r="R26" s="137"/>
      <c r="S26" s="137"/>
      <c r="T26" s="137"/>
      <c r="U26" s="137"/>
      <c r="V26" s="137"/>
      <c r="W26" s="137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</row>
    <row r="27" spans="2:41" s="10" customFormat="1" ht="3.75" customHeight="1">
      <c r="B27" s="932"/>
      <c r="C27" s="932"/>
      <c r="D27" s="932"/>
      <c r="E27" s="337"/>
      <c r="F27" s="337"/>
      <c r="G27" s="337"/>
      <c r="H27" s="337"/>
      <c r="I27" s="337"/>
      <c r="J27" s="337"/>
      <c r="K27" s="337"/>
      <c r="L27" s="337"/>
      <c r="M27" s="337"/>
      <c r="O27" s="337"/>
      <c r="P27" s="337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</row>
    <row r="28" spans="2:41" ht="12.75" customHeight="1">
      <c r="B28" s="932"/>
      <c r="C28" s="932"/>
      <c r="D28" s="932"/>
      <c r="F28" s="10"/>
      <c r="G28" s="381"/>
      <c r="H28" s="938">
        <v>965502.13636356965</v>
      </c>
      <c r="I28" s="938"/>
      <c r="J28" s="938"/>
      <c r="K28" s="938"/>
      <c r="L28" s="938"/>
      <c r="M28" s="938"/>
      <c r="N28" s="382"/>
      <c r="O28" s="382"/>
      <c r="P28" s="382"/>
      <c r="R28" s="137"/>
      <c r="S28" s="137"/>
      <c r="T28" s="137"/>
      <c r="U28" s="137"/>
      <c r="V28" s="137"/>
      <c r="W28" s="137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</row>
    <row r="29" spans="2:41" ht="12.75" customHeight="1">
      <c r="B29" s="932"/>
      <c r="C29" s="932"/>
      <c r="D29" s="932"/>
      <c r="F29" s="381"/>
      <c r="G29" s="381"/>
      <c r="H29" s="938"/>
      <c r="I29" s="938"/>
      <c r="J29" s="938"/>
      <c r="K29" s="938"/>
      <c r="L29" s="938"/>
      <c r="M29" s="938"/>
      <c r="N29" s="382"/>
      <c r="O29" s="382"/>
      <c r="P29" s="382"/>
      <c r="R29" s="137"/>
      <c r="S29" s="137"/>
      <c r="T29" s="137"/>
      <c r="U29" s="137"/>
      <c r="V29" s="137"/>
      <c r="W29" s="137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</row>
    <row r="30" spans="2:41" ht="12.75" customHeight="1">
      <c r="B30" s="932"/>
      <c r="C30" s="932"/>
      <c r="D30" s="932"/>
      <c r="F30" s="381"/>
      <c r="G30" s="381"/>
      <c r="H30" s="938"/>
      <c r="I30" s="938"/>
      <c r="J30" s="938"/>
      <c r="K30" s="938"/>
      <c r="L30" s="938"/>
      <c r="M30" s="938"/>
      <c r="N30" s="382"/>
      <c r="O30" s="382"/>
      <c r="P30" s="382"/>
      <c r="R30" s="137"/>
      <c r="S30" s="137"/>
      <c r="T30" s="137"/>
      <c r="U30" s="139"/>
      <c r="V30" s="137"/>
      <c r="W30" s="137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</row>
    <row r="31" spans="2:41" ht="12.75" customHeight="1">
      <c r="B31" s="932"/>
      <c r="C31" s="932"/>
      <c r="D31" s="932"/>
      <c r="F31" s="381"/>
      <c r="G31" s="381"/>
      <c r="H31" s="938"/>
      <c r="I31" s="938"/>
      <c r="J31" s="938"/>
      <c r="K31" s="938"/>
      <c r="L31" s="938"/>
      <c r="M31" s="938"/>
      <c r="N31" s="382"/>
      <c r="O31" s="382"/>
      <c r="P31" s="382"/>
      <c r="R31" s="137"/>
      <c r="S31" s="137"/>
      <c r="T31" s="137"/>
      <c r="U31" s="140"/>
      <c r="V31" s="141"/>
      <c r="W31" s="137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</row>
    <row r="32" spans="2:41" ht="12.75" customHeight="1">
      <c r="B32" s="932"/>
      <c r="C32" s="932"/>
      <c r="D32" s="932"/>
      <c r="F32" s="10"/>
      <c r="G32" s="384"/>
      <c r="H32" s="939">
        <v>5.011112585274077</v>
      </c>
      <c r="I32" s="939"/>
      <c r="J32" s="939"/>
      <c r="K32" s="939"/>
      <c r="L32" s="939"/>
      <c r="M32" s="939"/>
      <c r="N32" s="383"/>
      <c r="O32" s="383"/>
      <c r="P32" s="383"/>
      <c r="R32" s="137"/>
      <c r="S32" s="137"/>
      <c r="T32" s="137"/>
      <c r="U32" s="137"/>
      <c r="V32" s="137"/>
      <c r="W32" s="137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</row>
    <row r="33" spans="1:23" ht="12.75" customHeight="1">
      <c r="B33" s="932"/>
      <c r="C33" s="932"/>
      <c r="D33" s="932"/>
      <c r="F33" s="384"/>
      <c r="G33" s="384"/>
      <c r="H33" s="939"/>
      <c r="I33" s="939"/>
      <c r="J33" s="939"/>
      <c r="K33" s="939"/>
      <c r="L33" s="939"/>
      <c r="M33" s="939"/>
      <c r="N33" s="383"/>
      <c r="O33" s="383"/>
      <c r="P33" s="383"/>
      <c r="R33" s="137"/>
      <c r="S33" s="137"/>
      <c r="T33" s="137"/>
      <c r="U33" s="137"/>
      <c r="V33" s="137"/>
      <c r="W33" s="137"/>
    </row>
    <row r="34" spans="1:23" ht="12.75" customHeight="1">
      <c r="B34" s="932"/>
      <c r="C34" s="932"/>
      <c r="D34" s="932"/>
      <c r="F34" s="384"/>
      <c r="G34" s="384"/>
      <c r="H34" s="939"/>
      <c r="I34" s="939"/>
      <c r="J34" s="939"/>
      <c r="K34" s="939"/>
      <c r="L34" s="939"/>
      <c r="M34" s="939"/>
      <c r="N34" s="383"/>
      <c r="O34" s="383"/>
      <c r="P34" s="383"/>
      <c r="R34" s="137"/>
      <c r="S34" s="137"/>
      <c r="T34" s="137"/>
      <c r="U34" s="137"/>
      <c r="V34" s="137"/>
      <c r="W34" s="137"/>
    </row>
    <row r="35" spans="1:23" ht="27" customHeight="1">
      <c r="B35" s="932"/>
      <c r="C35" s="932"/>
      <c r="D35" s="932"/>
      <c r="F35" s="384"/>
      <c r="G35" s="384"/>
      <c r="H35" s="939"/>
      <c r="I35" s="939"/>
      <c r="J35" s="939"/>
      <c r="K35" s="939"/>
      <c r="L35" s="939"/>
      <c r="M35" s="939"/>
      <c r="N35" s="383"/>
      <c r="O35" s="383"/>
      <c r="P35" s="383"/>
      <c r="R35" s="137"/>
      <c r="S35" s="137"/>
      <c r="T35" s="419"/>
      <c r="U35" s="419"/>
      <c r="V35" s="419"/>
      <c r="W35" s="137"/>
    </row>
    <row r="36" spans="1:23" ht="16.5" customHeight="1">
      <c r="T36" s="418"/>
      <c r="U36" s="418"/>
      <c r="V36" s="418"/>
    </row>
    <row r="37" spans="1:23" ht="16.5" customHeight="1">
      <c r="A37" s="341"/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T37" s="418"/>
      <c r="U37" s="418"/>
      <c r="V37" s="418"/>
    </row>
    <row r="38" spans="1:23" ht="12.75" customHeight="1">
      <c r="B38" s="22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T38" s="418"/>
      <c r="U38" s="418"/>
      <c r="V38" s="418"/>
    </row>
    <row r="39" spans="1:23" ht="12.75" customHeight="1">
      <c r="B39" s="229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T39" s="418"/>
      <c r="U39" s="418"/>
      <c r="V39" s="418"/>
    </row>
    <row r="40" spans="1:23" ht="12.75" customHeight="1">
      <c r="B40" s="229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11"/>
      <c r="P40" s="11"/>
      <c r="T40" s="418"/>
      <c r="U40" s="418"/>
      <c r="V40" s="418"/>
    </row>
    <row r="41" spans="1:23" ht="12.75" customHeight="1">
      <c r="B41" s="241"/>
      <c r="C41" s="242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4"/>
      <c r="P41" s="244"/>
      <c r="Q41" s="242"/>
      <c r="R41" s="242"/>
      <c r="S41" s="242"/>
      <c r="T41" s="418"/>
      <c r="U41" s="418"/>
      <c r="V41" s="418"/>
    </row>
    <row r="42" spans="1:23" ht="12.75" customHeight="1">
      <c r="B42" s="241"/>
      <c r="C42" s="242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4"/>
      <c r="P42" s="244"/>
      <c r="Q42" s="242"/>
      <c r="R42" s="242"/>
      <c r="S42" s="242"/>
      <c r="T42" s="418"/>
      <c r="U42" s="418"/>
      <c r="V42" s="418"/>
    </row>
    <row r="43" spans="1:23" ht="12.75" customHeight="1">
      <c r="B43" s="242"/>
      <c r="C43" s="245"/>
      <c r="D43" s="233"/>
      <c r="E43" s="233"/>
      <c r="F43" s="233"/>
      <c r="G43" s="233"/>
      <c r="H43" s="233"/>
      <c r="I43" s="233"/>
      <c r="J43" s="233"/>
      <c r="K43" s="233"/>
      <c r="L43" s="234"/>
      <c r="M43" s="242"/>
      <c r="N43" s="243"/>
      <c r="O43" s="242"/>
      <c r="P43" s="242"/>
      <c r="Q43" s="242"/>
      <c r="R43" s="242"/>
      <c r="S43" s="242"/>
      <c r="T43" s="418"/>
      <c r="U43" s="418"/>
      <c r="V43" s="418"/>
    </row>
    <row r="44" spans="1:23" ht="17.25" customHeight="1">
      <c r="B44" s="241"/>
      <c r="C44" s="235"/>
      <c r="D44" s="246"/>
      <c r="E44" s="235"/>
      <c r="F44" s="235"/>
      <c r="G44" s="235"/>
      <c r="H44" s="235"/>
      <c r="I44" s="235"/>
      <c r="J44" s="940"/>
      <c r="K44" s="940"/>
      <c r="L44" s="941"/>
      <c r="M44" s="242"/>
      <c r="N44" s="243"/>
      <c r="O44" s="247"/>
      <c r="P44" s="242"/>
      <c r="Q44" s="242"/>
      <c r="R44" s="242"/>
      <c r="S44" s="242"/>
      <c r="T44" s="418"/>
      <c r="U44" s="418"/>
      <c r="V44" s="418"/>
    </row>
    <row r="45" spans="1:23" ht="8.25" customHeight="1">
      <c r="B45" s="241"/>
      <c r="C45" s="236"/>
      <c r="D45" s="236"/>
      <c r="E45" s="236"/>
      <c r="F45" s="233"/>
      <c r="G45" s="233"/>
      <c r="H45" s="233"/>
      <c r="I45" s="233"/>
      <c r="J45" s="233"/>
      <c r="K45" s="233"/>
      <c r="L45" s="233"/>
      <c r="M45" s="242"/>
      <c r="N45" s="243"/>
      <c r="O45" s="242"/>
      <c r="P45" s="242"/>
      <c r="Q45" s="242"/>
      <c r="R45" s="242"/>
      <c r="S45" s="242"/>
    </row>
    <row r="46" spans="1:23" ht="12.75" customHeight="1">
      <c r="B46" s="241"/>
      <c r="C46" s="248"/>
      <c r="D46" s="237"/>
      <c r="E46" s="238"/>
      <c r="F46" s="238"/>
      <c r="G46" s="238"/>
      <c r="H46" s="238"/>
      <c r="I46" s="238"/>
      <c r="J46" s="238"/>
      <c r="K46" s="238"/>
      <c r="L46" s="238"/>
      <c r="M46" s="242"/>
      <c r="N46" s="243"/>
      <c r="O46" s="242"/>
      <c r="P46" s="242"/>
      <c r="Q46" s="242"/>
      <c r="R46" s="242"/>
      <c r="S46" s="242"/>
    </row>
    <row r="47" spans="1:23" ht="12.75" customHeight="1">
      <c r="B47" s="241"/>
      <c r="C47" s="249"/>
      <c r="D47" s="237"/>
      <c r="E47" s="237"/>
      <c r="F47" s="237"/>
      <c r="G47" s="237"/>
      <c r="H47" s="237"/>
      <c r="I47" s="237"/>
      <c r="J47" s="237"/>
      <c r="K47" s="237"/>
      <c r="L47" s="237"/>
      <c r="M47" s="242"/>
      <c r="N47" s="243"/>
      <c r="O47" s="242"/>
      <c r="P47" s="242"/>
      <c r="Q47" s="242"/>
      <c r="R47" s="242"/>
      <c r="S47" s="242"/>
    </row>
    <row r="48" spans="1:23" ht="12.75" customHeight="1">
      <c r="B48" s="241"/>
      <c r="C48" s="236"/>
      <c r="D48" s="237"/>
      <c r="E48" s="237"/>
      <c r="F48" s="237"/>
      <c r="G48" s="237"/>
      <c r="H48" s="237"/>
      <c r="I48" s="237"/>
      <c r="J48" s="237"/>
      <c r="K48" s="237"/>
      <c r="L48" s="237"/>
      <c r="M48" s="242"/>
      <c r="N48" s="243"/>
      <c r="O48" s="242"/>
      <c r="P48" s="242"/>
      <c r="Q48" s="242"/>
      <c r="R48" s="242"/>
      <c r="S48" s="242"/>
    </row>
    <row r="49" spans="2:19" ht="12.75" customHeight="1">
      <c r="B49" s="241"/>
      <c r="C49" s="233"/>
      <c r="D49" s="237"/>
      <c r="E49" s="237"/>
      <c r="F49" s="237"/>
      <c r="G49" s="237"/>
      <c r="H49" s="237"/>
      <c r="I49" s="237"/>
      <c r="J49" s="237"/>
      <c r="K49" s="237"/>
      <c r="L49" s="237"/>
      <c r="M49" s="242"/>
      <c r="N49" s="243"/>
      <c r="O49" s="242"/>
      <c r="P49" s="242"/>
      <c r="Q49" s="242"/>
      <c r="R49" s="242"/>
      <c r="S49" s="242"/>
    </row>
    <row r="50" spans="2:19" ht="12.75" customHeight="1">
      <c r="B50" s="241"/>
      <c r="C50" s="233"/>
      <c r="D50" s="233"/>
      <c r="E50" s="239"/>
      <c r="F50" s="233"/>
      <c r="G50" s="233"/>
      <c r="H50" s="233"/>
      <c r="I50" s="233"/>
      <c r="J50" s="233"/>
      <c r="K50" s="233"/>
      <c r="L50" s="236"/>
      <c r="M50" s="242"/>
      <c r="N50" s="243"/>
      <c r="O50" s="242"/>
      <c r="P50" s="242"/>
      <c r="Q50" s="242"/>
      <c r="R50" s="242"/>
      <c r="S50" s="242"/>
    </row>
    <row r="51" spans="2:19" ht="12.75" customHeight="1">
      <c r="B51" s="241"/>
      <c r="C51" s="240"/>
      <c r="D51" s="240"/>
      <c r="E51" s="240"/>
      <c r="F51" s="240"/>
      <c r="G51" s="240"/>
      <c r="H51" s="240"/>
      <c r="I51" s="240"/>
      <c r="J51" s="240"/>
      <c r="K51" s="240"/>
      <c r="L51" s="236"/>
      <c r="M51" s="242"/>
      <c r="N51" s="243"/>
      <c r="O51" s="242"/>
      <c r="P51" s="242"/>
      <c r="Q51" s="242"/>
      <c r="R51" s="242"/>
      <c r="S51" s="242"/>
    </row>
    <row r="52" spans="2:19" ht="18.75" customHeight="1">
      <c r="B52" s="24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42"/>
      <c r="N52" s="243"/>
      <c r="O52" s="242"/>
      <c r="P52" s="242"/>
      <c r="Q52" s="242"/>
      <c r="R52" s="242"/>
      <c r="S52" s="242"/>
    </row>
    <row r="53" spans="2:19" ht="12.75" customHeight="1">
      <c r="B53" s="242"/>
      <c r="C53" s="233"/>
      <c r="D53" s="236"/>
      <c r="E53" s="236"/>
      <c r="F53" s="233"/>
      <c r="G53" s="233"/>
      <c r="H53" s="233"/>
      <c r="I53" s="233"/>
      <c r="J53" s="233"/>
      <c r="K53" s="233"/>
      <c r="L53" s="236"/>
      <c r="M53" s="242"/>
      <c r="N53" s="242"/>
      <c r="O53" s="242"/>
      <c r="P53" s="242"/>
      <c r="Q53" s="242"/>
      <c r="R53" s="242"/>
      <c r="S53" s="242"/>
    </row>
    <row r="54" spans="2:19" ht="12.75" customHeight="1">
      <c r="B54" s="242"/>
      <c r="C54" s="233"/>
      <c r="D54" s="236"/>
      <c r="E54" s="250"/>
      <c r="F54" s="250"/>
      <c r="G54" s="250"/>
      <c r="H54" s="250"/>
      <c r="I54" s="250"/>
      <c r="J54" s="250"/>
      <c r="K54" s="250"/>
      <c r="L54" s="236"/>
      <c r="M54" s="242"/>
      <c r="N54" s="242"/>
      <c r="O54" s="242"/>
      <c r="P54" s="242"/>
      <c r="Q54" s="242"/>
      <c r="R54" s="242"/>
      <c r="S54" s="242"/>
    </row>
    <row r="55" spans="2:19" ht="12.75" customHeight="1">
      <c r="B55" s="242"/>
      <c r="C55" s="240"/>
      <c r="D55" s="236"/>
      <c r="E55" s="250"/>
      <c r="F55" s="250"/>
      <c r="G55" s="250"/>
      <c r="H55" s="250"/>
      <c r="I55" s="250"/>
      <c r="J55" s="250"/>
      <c r="K55" s="250"/>
      <c r="L55" s="236"/>
      <c r="M55" s="242"/>
      <c r="N55" s="242"/>
      <c r="O55" s="242"/>
      <c r="P55" s="242"/>
      <c r="Q55" s="242"/>
      <c r="R55" s="242"/>
      <c r="S55" s="242"/>
    </row>
    <row r="56" spans="2:19" ht="12.75" customHeight="1"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</row>
    <row r="57" spans="2:19" ht="12.75" customHeight="1"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</row>
    <row r="58" spans="2:19" ht="12.75" customHeight="1"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</row>
    <row r="59" spans="2:19" ht="12.75" customHeight="1"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</row>
    <row r="60" spans="2:19" ht="12.75" customHeight="1"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</row>
    <row r="61" spans="2:19" ht="12.75" customHeight="1"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</row>
    <row r="62" spans="2:19" ht="12.75" customHeight="1"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</row>
    <row r="63" spans="2:19" ht="12.75" customHeight="1"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</row>
    <row r="64" spans="2:19" ht="12.75" customHeight="1"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</row>
    <row r="65" spans="2:19" ht="12.75" customHeight="1"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</row>
    <row r="66" spans="2:19" ht="12.75" customHeight="1"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</row>
    <row r="67" spans="2:19" ht="12.75" customHeight="1"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</row>
    <row r="68" spans="2:19" ht="12.75" customHeight="1"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</row>
    <row r="69" spans="2:19" ht="12.75" customHeight="1"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</row>
    <row r="70" spans="2:19" ht="12.75" customHeight="1"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</row>
    <row r="71" spans="2:19" ht="12.75" customHeight="1"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</row>
    <row r="72" spans="2:19" ht="12.75" customHeight="1"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</row>
    <row r="73" spans="2:19" ht="12.75" customHeight="1"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</row>
    <row r="74" spans="2:19" ht="12.75" customHeight="1"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</row>
    <row r="75" spans="2:19" ht="12.75" customHeight="1">
      <c r="B75" s="242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</row>
    <row r="76" spans="2:19" ht="12.75" customHeight="1">
      <c r="B76" s="242"/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</row>
    <row r="77" spans="2:19" ht="12.75" customHeight="1"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</row>
    <row r="78" spans="2:19" ht="12.75" customHeight="1"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</row>
    <row r="79" spans="2:19" ht="12.75" customHeight="1"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</row>
    <row r="80" spans="2:19" ht="12.75" customHeight="1">
      <c r="B80" s="242"/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</row>
    <row r="81" spans="2:19" ht="12.75" customHeight="1"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</row>
    <row r="82" spans="2:19" ht="12.75" customHeight="1"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</row>
    <row r="83" spans="2:19" ht="12.75" customHeight="1"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</row>
    <row r="84" spans="2:19" ht="12.75" customHeight="1"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</row>
    <row r="85" spans="2:19" ht="12.75" customHeight="1"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</row>
    <row r="86" spans="2:19" ht="12.75" customHeight="1"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</row>
    <row r="87" spans="2:19" ht="12.75" customHeight="1"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</row>
    <row r="88" spans="2:19" ht="12.75" customHeight="1"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</row>
    <row r="89" spans="2:19" ht="12.75" customHeight="1"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</row>
    <row r="90" spans="2:19" ht="12.75" customHeight="1"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</row>
    <row r="91" spans="2:19" ht="12.75" customHeight="1"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</row>
    <row r="92" spans="2:19" ht="12.75" customHeight="1">
      <c r="B92" s="242"/>
      <c r="C92" s="242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</row>
    <row r="93" spans="2:19" ht="12.75" customHeight="1"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</row>
    <row r="94" spans="2:19" ht="12.75" customHeight="1"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</row>
    <row r="95" spans="2:19" ht="12.75" customHeight="1">
      <c r="B95" s="242"/>
      <c r="C95" s="242"/>
      <c r="D95" s="242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</row>
    <row r="96" spans="2:19" ht="12.75" customHeight="1"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</row>
    <row r="97" spans="2:19" ht="12.75" customHeight="1">
      <c r="B97" s="242"/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</row>
    <row r="98" spans="2:19" ht="12.75" customHeight="1">
      <c r="B98" s="242"/>
      <c r="C98" s="242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</row>
    <row r="99" spans="2:19" ht="12.75" customHeight="1"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</row>
    <row r="100" spans="2:19" ht="12.75" customHeight="1"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</row>
    <row r="101" spans="2:19" ht="12.75" customHeight="1"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</row>
    <row r="102" spans="2:19" ht="12.75" customHeight="1"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</row>
    <row r="103" spans="2:19" ht="12.75" customHeight="1">
      <c r="B103" s="242"/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</row>
    <row r="104" spans="2:19" ht="12.75" customHeight="1">
      <c r="B104" s="242"/>
      <c r="C104" s="242"/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</row>
    <row r="105" spans="2:19" ht="12.75" customHeight="1">
      <c r="B105" s="242"/>
      <c r="C105" s="242"/>
      <c r="D105" s="242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</row>
    <row r="106" spans="2:19" ht="12.75" customHeight="1">
      <c r="B106" s="242"/>
      <c r="C106" s="242"/>
      <c r="D106" s="242"/>
      <c r="E106" s="242"/>
      <c r="F106" s="242"/>
      <c r="G106" s="242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</row>
    <row r="107" spans="2:19" ht="12.75" customHeight="1">
      <c r="B107" s="242"/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</row>
    <row r="108" spans="2:19" ht="12.75" customHeight="1"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</row>
    <row r="109" spans="2:19" ht="12.75" customHeight="1"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</row>
    <row r="110" spans="2:19" ht="12.75" customHeight="1">
      <c r="B110" s="242"/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</row>
    <row r="111" spans="2:19" ht="12.75" customHeight="1">
      <c r="B111" s="242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</row>
    <row r="112" spans="2:19" ht="12.75" customHeight="1"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</row>
    <row r="113" spans="2:19" ht="12.75" customHeight="1">
      <c r="B113" s="242"/>
      <c r="C113" s="242"/>
      <c r="D113" s="242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</row>
    <row r="114" spans="2:19" ht="12.75" customHeight="1"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</row>
    <row r="115" spans="2:19" ht="12.75" customHeight="1"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</row>
    <row r="116" spans="2:19" ht="12.75" customHeight="1"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</row>
    <row r="117" spans="2:19" ht="12.75" customHeight="1"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</row>
    <row r="118" spans="2:19" ht="12.75" customHeight="1"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</row>
    <row r="119" spans="2:19" ht="12.75" customHeight="1">
      <c r="B119" s="242"/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</row>
    <row r="120" spans="2:19" ht="12.75" customHeight="1"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</row>
    <row r="121" spans="2:19" ht="12.75" customHeight="1"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</row>
    <row r="122" spans="2:19" ht="12.75" customHeight="1">
      <c r="B122" s="242"/>
      <c r="C122" s="242"/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</row>
    <row r="123" spans="2:19" ht="12.75" customHeight="1"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</row>
    <row r="124" spans="2:19" ht="12.75" customHeight="1">
      <c r="B124" s="242"/>
      <c r="C124" s="242"/>
      <c r="D124" s="242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</row>
    <row r="125" spans="2:19" ht="12.75" customHeight="1">
      <c r="B125" s="242"/>
      <c r="C125" s="242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</row>
    <row r="126" spans="2:19" ht="12.75" customHeight="1">
      <c r="B126" s="242"/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</row>
    <row r="127" spans="2:19" ht="12.75" customHeight="1">
      <c r="B127" s="242"/>
      <c r="C127" s="242"/>
      <c r="D127" s="242"/>
      <c r="E127" s="242"/>
      <c r="F127" s="242"/>
      <c r="G127" s="242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</row>
    <row r="128" spans="2:19" ht="12.75" customHeight="1">
      <c r="B128" s="242"/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</row>
    <row r="129" spans="2:19" ht="12.75" customHeight="1"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</row>
    <row r="130" spans="2:19" ht="12.75" customHeight="1">
      <c r="B130" s="242"/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</row>
    <row r="131" spans="2:19" ht="12.75" customHeight="1"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</row>
    <row r="132" spans="2:19" ht="12.75" customHeight="1">
      <c r="B132" s="242"/>
      <c r="C132" s="242"/>
      <c r="D132" s="242"/>
      <c r="E132" s="242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</row>
    <row r="133" spans="2:19" ht="12.75" customHeight="1"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</row>
    <row r="134" spans="2:19" ht="12.75" customHeight="1">
      <c r="B134" s="242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</row>
    <row r="135" spans="2:19" ht="12.75" customHeight="1">
      <c r="B135" s="242"/>
      <c r="C135" s="242"/>
      <c r="D135" s="242"/>
      <c r="E135" s="242"/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</row>
    <row r="136" spans="2:19" ht="12.75" customHeight="1">
      <c r="B136" s="242"/>
      <c r="C136" s="242"/>
      <c r="D136" s="242"/>
      <c r="E136" s="242"/>
      <c r="F136" s="242"/>
      <c r="G136" s="242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</row>
    <row r="137" spans="2:19" ht="12.75" customHeight="1"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</row>
    <row r="138" spans="2:19" ht="12.75" customHeight="1">
      <c r="B138" s="242"/>
      <c r="C138" s="242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</row>
    <row r="139" spans="2:19" ht="12.75" customHeight="1"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</row>
    <row r="140" spans="2:19" ht="12.75" customHeight="1"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</row>
    <row r="141" spans="2:19" ht="12.75" customHeight="1">
      <c r="B141" s="242"/>
      <c r="C141" s="242"/>
      <c r="D141" s="242"/>
      <c r="E141" s="242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</row>
    <row r="142" spans="2:19" ht="12.75" customHeight="1">
      <c r="B142" s="242"/>
      <c r="C142" s="242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</row>
    <row r="143" spans="2:19" ht="12.75" customHeight="1">
      <c r="B143" s="242"/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</row>
    <row r="144" spans="2:19" ht="12.75" customHeight="1"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</row>
    <row r="145" spans="2:19" ht="12.75" customHeight="1">
      <c r="B145" s="242"/>
      <c r="C145" s="242"/>
      <c r="D145" s="242"/>
      <c r="E145" s="242"/>
      <c r="F145" s="242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</row>
    <row r="146" spans="2:19" ht="12.75" customHeight="1">
      <c r="B146" s="242"/>
      <c r="C146" s="242"/>
      <c r="D146" s="242"/>
      <c r="E146" s="242"/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</row>
    <row r="147" spans="2:19" ht="12.75" customHeight="1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</row>
    <row r="148" spans="2:19" ht="12.75" customHeight="1"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</row>
    <row r="149" spans="2:19" ht="12.75" customHeight="1">
      <c r="B149" s="242"/>
      <c r="C149" s="242"/>
      <c r="D149" s="242"/>
      <c r="E149" s="242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</row>
    <row r="150" spans="2:19" ht="12.75" customHeight="1">
      <c r="B150" s="242"/>
      <c r="C150" s="242"/>
      <c r="D150" s="242"/>
      <c r="E150" s="242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</row>
    <row r="151" spans="2:19" ht="12.75" customHeight="1"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</row>
    <row r="152" spans="2:19" ht="12.75" customHeight="1"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</row>
    <row r="153" spans="2:19" ht="12.75" customHeight="1"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</row>
    <row r="154" spans="2:19" ht="12.75" customHeight="1">
      <c r="B154" s="242"/>
      <c r="C154" s="242"/>
      <c r="D154" s="242"/>
      <c r="E154" s="242"/>
      <c r="F154" s="242"/>
      <c r="G154" s="242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</row>
    <row r="155" spans="2:19" ht="12.75" customHeight="1">
      <c r="B155" s="242"/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</row>
    <row r="156" spans="2:19" ht="12.75" customHeight="1">
      <c r="B156" s="242"/>
      <c r="C156" s="242"/>
      <c r="D156" s="242"/>
      <c r="E156" s="242"/>
      <c r="F156" s="242"/>
      <c r="G156" s="242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</row>
    <row r="157" spans="2:19" ht="12.75" customHeight="1"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</row>
    <row r="158" spans="2:19" ht="12.75" customHeight="1">
      <c r="B158" s="242"/>
      <c r="C158" s="242"/>
      <c r="D158" s="242"/>
      <c r="E158" s="242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</row>
    <row r="159" spans="2:19" ht="12.75" customHeight="1">
      <c r="B159" s="242"/>
      <c r="C159" s="242"/>
      <c r="D159" s="242"/>
      <c r="E159" s="242"/>
      <c r="F159" s="242"/>
      <c r="G159" s="242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</row>
    <row r="160" spans="2:19" ht="12.75" customHeight="1">
      <c r="B160" s="242"/>
      <c r="C160" s="242"/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</row>
    <row r="161" spans="2:19" ht="12.75" customHeight="1">
      <c r="B161" s="242"/>
      <c r="C161" s="242"/>
      <c r="D161" s="242"/>
      <c r="E161" s="242"/>
      <c r="F161" s="242"/>
      <c r="G161" s="242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</row>
    <row r="162" spans="2:19" ht="12.75" customHeight="1">
      <c r="B162" s="242"/>
      <c r="C162" s="242"/>
      <c r="D162" s="242"/>
      <c r="E162" s="24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</row>
    <row r="163" spans="2:19" ht="12.75" customHeight="1">
      <c r="B163" s="242"/>
      <c r="C163" s="242"/>
      <c r="D163" s="242"/>
      <c r="E163" s="242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</row>
    <row r="164" spans="2:19" ht="12.75" customHeight="1"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</row>
    <row r="165" spans="2:19" ht="12.75" customHeight="1">
      <c r="B165" s="242"/>
      <c r="C165" s="242"/>
      <c r="D165" s="242"/>
      <c r="E165" s="242"/>
      <c r="F165" s="242"/>
      <c r="G165" s="242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</row>
    <row r="166" spans="2:19" ht="12.75" customHeight="1">
      <c r="B166" s="242"/>
      <c r="C166" s="242"/>
      <c r="D166" s="242"/>
      <c r="E166" s="242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</row>
    <row r="167" spans="2:19" ht="12.75" customHeight="1"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</row>
    <row r="168" spans="2:19" ht="12.75" customHeight="1">
      <c r="B168" s="242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5" customWidth="1"/>
    <col min="2" max="2" width="4.5703125" customWidth="1"/>
    <col min="3" max="3" width="19" style="2" customWidth="1"/>
    <col min="4" max="8" width="16.85546875" style="5" customWidth="1"/>
    <col min="9" max="16384" width="11.42578125" style="2"/>
  </cols>
  <sheetData>
    <row r="1" spans="1:8" ht="15.75">
      <c r="C1" s="982" t="s">
        <v>537</v>
      </c>
      <c r="D1" s="1008"/>
      <c r="E1" s="1008"/>
      <c r="F1" s="1008"/>
      <c r="G1" s="1008"/>
      <c r="H1" s="1008"/>
    </row>
    <row r="2" spans="1:8" ht="14.25" customHeight="1">
      <c r="A2" s="161"/>
      <c r="C2" s="1011"/>
      <c r="D2" s="1012"/>
      <c r="E2" s="1012"/>
      <c r="F2" s="1012"/>
      <c r="G2" s="1012"/>
      <c r="H2" s="1012"/>
    </row>
    <row r="3" spans="1:8" ht="19.5" customHeight="1">
      <c r="A3" s="161"/>
      <c r="B3" s="998" t="s">
        <v>460</v>
      </c>
      <c r="C3" s="998"/>
      <c r="D3" s="998" t="s">
        <v>149</v>
      </c>
      <c r="E3" s="995" t="s">
        <v>132</v>
      </c>
      <c r="F3" s="995" t="s">
        <v>16</v>
      </c>
      <c r="G3" s="995" t="s">
        <v>139</v>
      </c>
      <c r="H3" s="998" t="s">
        <v>40</v>
      </c>
    </row>
    <row r="4" spans="1:8" ht="19.5">
      <c r="A4" s="161"/>
      <c r="B4" s="1013"/>
      <c r="C4" s="1013"/>
      <c r="D4" s="1013"/>
      <c r="E4" s="1014"/>
      <c r="F4" s="1014"/>
      <c r="G4" s="1014"/>
      <c r="H4" s="1013"/>
    </row>
    <row r="5" spans="1:8">
      <c r="A5" s="162"/>
      <c r="B5" s="790">
        <v>4</v>
      </c>
      <c r="C5" s="791" t="s">
        <v>60</v>
      </c>
      <c r="D5" s="791">
        <v>251130.22</v>
      </c>
      <c r="E5" s="791">
        <v>61965.079999999994</v>
      </c>
      <c r="F5" s="791">
        <v>899.57999999999993</v>
      </c>
      <c r="G5" s="791">
        <v>0</v>
      </c>
      <c r="H5" s="791">
        <v>313994.90000000002</v>
      </c>
    </row>
    <row r="6" spans="1:8">
      <c r="A6" s="162"/>
      <c r="B6" s="790">
        <v>11</v>
      </c>
      <c r="C6" s="791" t="s">
        <v>61</v>
      </c>
      <c r="D6" s="791">
        <v>332304.53999999998</v>
      </c>
      <c r="E6" s="791">
        <v>65559.990000000005</v>
      </c>
      <c r="F6" s="791">
        <v>4664.72</v>
      </c>
      <c r="G6" s="791">
        <v>0</v>
      </c>
      <c r="H6" s="791">
        <v>402529.27</v>
      </c>
    </row>
    <row r="7" spans="1:8">
      <c r="A7" s="162"/>
      <c r="B7" s="790">
        <v>14</v>
      </c>
      <c r="C7" s="791" t="s">
        <v>62</v>
      </c>
      <c r="D7" s="791">
        <v>250839.04000000001</v>
      </c>
      <c r="E7" s="791">
        <v>54469.85</v>
      </c>
      <c r="F7" s="791">
        <v>0</v>
      </c>
      <c r="G7" s="791">
        <v>0</v>
      </c>
      <c r="H7" s="791">
        <v>305308.90000000002</v>
      </c>
    </row>
    <row r="8" spans="1:8">
      <c r="A8" s="162"/>
      <c r="B8" s="790">
        <v>18</v>
      </c>
      <c r="C8" s="791" t="s">
        <v>63</v>
      </c>
      <c r="D8" s="791">
        <v>283309.77</v>
      </c>
      <c r="E8" s="791">
        <v>67723.989999999991</v>
      </c>
      <c r="F8" s="791">
        <v>196.4</v>
      </c>
      <c r="G8" s="791">
        <v>0</v>
      </c>
      <c r="H8" s="791">
        <v>351230.18</v>
      </c>
    </row>
    <row r="9" spans="1:8">
      <c r="A9" s="162"/>
      <c r="B9" s="790">
        <v>21</v>
      </c>
      <c r="C9" s="791" t="s">
        <v>64</v>
      </c>
      <c r="D9" s="791">
        <v>229943.63</v>
      </c>
      <c r="E9" s="791">
        <v>29486.170000000002</v>
      </c>
      <c r="F9" s="791">
        <v>1781.9900000000002</v>
      </c>
      <c r="G9" s="791">
        <v>0</v>
      </c>
      <c r="H9" s="791">
        <v>261211.81</v>
      </c>
    </row>
    <row r="10" spans="1:8">
      <c r="A10" s="162"/>
      <c r="B10" s="790">
        <v>23</v>
      </c>
      <c r="C10" s="791" t="s">
        <v>65</v>
      </c>
      <c r="D10" s="791">
        <v>191103.18</v>
      </c>
      <c r="E10" s="791">
        <v>42676.899999999994</v>
      </c>
      <c r="F10" s="791">
        <v>0</v>
      </c>
      <c r="G10" s="791">
        <v>0</v>
      </c>
      <c r="H10" s="791">
        <v>233780.09</v>
      </c>
    </row>
    <row r="11" spans="1:8">
      <c r="A11" s="162"/>
      <c r="B11" s="790">
        <v>29</v>
      </c>
      <c r="C11" s="791" t="s">
        <v>66</v>
      </c>
      <c r="D11" s="791">
        <v>540026.68000000005</v>
      </c>
      <c r="E11" s="791">
        <v>127962.72</v>
      </c>
      <c r="F11" s="791">
        <v>996.59</v>
      </c>
      <c r="G11" s="791">
        <v>0</v>
      </c>
      <c r="H11" s="791">
        <v>668986</v>
      </c>
    </row>
    <row r="12" spans="1:8">
      <c r="A12" s="162"/>
      <c r="B12" s="790">
        <v>41</v>
      </c>
      <c r="C12" s="791" t="s">
        <v>67</v>
      </c>
      <c r="D12" s="791">
        <v>665755.54</v>
      </c>
      <c r="E12" s="791">
        <v>117479.26</v>
      </c>
      <c r="F12" s="791">
        <v>390.63</v>
      </c>
      <c r="G12" s="791">
        <v>0</v>
      </c>
      <c r="H12" s="791">
        <v>783625.45</v>
      </c>
    </row>
    <row r="13" spans="1:8">
      <c r="A13" s="162"/>
      <c r="B13" s="787"/>
      <c r="C13" s="788" t="s">
        <v>120</v>
      </c>
      <c r="D13" s="789">
        <v>2744412.63</v>
      </c>
      <c r="E13" s="789">
        <v>567324.04</v>
      </c>
      <c r="F13" s="789">
        <v>8929.9500000000007</v>
      </c>
      <c r="G13" s="789">
        <v>0</v>
      </c>
      <c r="H13" s="789">
        <v>3320666.63</v>
      </c>
    </row>
    <row r="14" spans="1:8">
      <c r="A14" s="162"/>
      <c r="B14" s="790">
        <v>22</v>
      </c>
      <c r="C14" s="791" t="s">
        <v>71</v>
      </c>
      <c r="D14" s="791">
        <v>79933.539999999994</v>
      </c>
      <c r="E14" s="791">
        <v>21803.670000000002</v>
      </c>
      <c r="F14" s="791">
        <v>0</v>
      </c>
      <c r="G14" s="791">
        <v>0</v>
      </c>
      <c r="H14" s="791">
        <v>101737.22</v>
      </c>
    </row>
    <row r="15" spans="1:8">
      <c r="A15" s="162"/>
      <c r="B15" s="790">
        <v>4</v>
      </c>
      <c r="C15" s="791" t="s">
        <v>72</v>
      </c>
      <c r="D15" s="791">
        <v>43565</v>
      </c>
      <c r="E15" s="791">
        <v>12929.9</v>
      </c>
      <c r="F15" s="791">
        <v>0</v>
      </c>
      <c r="G15" s="791">
        <v>13</v>
      </c>
      <c r="H15" s="791">
        <v>56507.9</v>
      </c>
    </row>
    <row r="16" spans="1:8">
      <c r="A16" s="162"/>
      <c r="B16" s="790">
        <v>50</v>
      </c>
      <c r="C16" s="791" t="s">
        <v>73</v>
      </c>
      <c r="D16" s="791">
        <v>367464.27</v>
      </c>
      <c r="E16" s="791">
        <v>65612.58</v>
      </c>
      <c r="F16" s="791">
        <v>0</v>
      </c>
      <c r="G16" s="791">
        <v>8</v>
      </c>
      <c r="H16" s="791">
        <v>433084.86</v>
      </c>
    </row>
    <row r="17" spans="1:8">
      <c r="A17" s="162"/>
      <c r="B17" s="542"/>
      <c r="C17" s="544" t="s">
        <v>38</v>
      </c>
      <c r="D17" s="545">
        <v>490962.81</v>
      </c>
      <c r="E17" s="545">
        <v>100346.18</v>
      </c>
      <c r="F17" s="545">
        <v>0</v>
      </c>
      <c r="G17" s="545">
        <v>21</v>
      </c>
      <c r="H17" s="545">
        <v>591330</v>
      </c>
    </row>
    <row r="18" spans="1:8">
      <c r="A18" s="162"/>
      <c r="B18" s="790">
        <v>33</v>
      </c>
      <c r="C18" s="544" t="s">
        <v>17</v>
      </c>
      <c r="D18" s="545">
        <v>298495.71999999997</v>
      </c>
      <c r="E18" s="545">
        <v>72324.81</v>
      </c>
      <c r="F18" s="545">
        <v>1465.04</v>
      </c>
      <c r="G18" s="545">
        <v>963.5</v>
      </c>
      <c r="H18" s="545">
        <v>373249.09</v>
      </c>
    </row>
    <row r="19" spans="1:8">
      <c r="A19" s="162"/>
      <c r="B19" s="790">
        <v>7</v>
      </c>
      <c r="C19" s="544" t="s">
        <v>283</v>
      </c>
      <c r="D19" s="545">
        <v>464983.18</v>
      </c>
      <c r="E19" s="545">
        <v>99033.26</v>
      </c>
      <c r="F19" s="545">
        <v>2830.54</v>
      </c>
      <c r="G19" s="545">
        <v>0</v>
      </c>
      <c r="H19" s="545">
        <v>566847</v>
      </c>
    </row>
    <row r="20" spans="1:8">
      <c r="A20" s="162"/>
      <c r="B20" s="790">
        <v>35</v>
      </c>
      <c r="C20" s="791" t="s">
        <v>79</v>
      </c>
      <c r="D20" s="791">
        <v>369064.72</v>
      </c>
      <c r="E20" s="791">
        <v>68440.12999999999</v>
      </c>
      <c r="F20" s="791">
        <v>3960.72</v>
      </c>
      <c r="G20" s="791">
        <v>0</v>
      </c>
      <c r="H20" s="791">
        <v>441465.59</v>
      </c>
    </row>
    <row r="21" spans="1:8">
      <c r="A21" s="162"/>
      <c r="B21" s="790">
        <v>38</v>
      </c>
      <c r="C21" s="791" t="s">
        <v>80</v>
      </c>
      <c r="D21" s="791">
        <v>329273.18</v>
      </c>
      <c r="E21" s="791">
        <v>67686.899999999994</v>
      </c>
      <c r="F21" s="791">
        <v>2650.4</v>
      </c>
      <c r="G21" s="791">
        <v>0</v>
      </c>
      <c r="H21" s="791">
        <v>399610.5</v>
      </c>
    </row>
    <row r="22" spans="1:8">
      <c r="A22" s="162"/>
      <c r="B22" s="542"/>
      <c r="C22" s="544" t="s">
        <v>18</v>
      </c>
      <c r="D22" s="545">
        <v>698337.9</v>
      </c>
      <c r="E22" s="545">
        <v>136127.04000000001</v>
      </c>
      <c r="F22" s="545">
        <v>6611.13</v>
      </c>
      <c r="G22" s="545">
        <v>0</v>
      </c>
      <c r="H22" s="545">
        <v>841076.09</v>
      </c>
    </row>
    <row r="23" spans="1:8">
      <c r="A23" s="162"/>
      <c r="B23" s="790">
        <v>39</v>
      </c>
      <c r="C23" s="544" t="s">
        <v>19</v>
      </c>
      <c r="D23" s="545">
        <v>182171.09</v>
      </c>
      <c r="E23" s="545">
        <v>41614.629999999997</v>
      </c>
      <c r="F23" s="545">
        <v>1290.99</v>
      </c>
      <c r="G23" s="545">
        <v>0</v>
      </c>
      <c r="H23" s="545">
        <v>225076.72</v>
      </c>
    </row>
    <row r="24" spans="1:8">
      <c r="A24" s="162"/>
      <c r="B24" s="790">
        <v>5</v>
      </c>
      <c r="C24" s="791" t="s">
        <v>121</v>
      </c>
      <c r="D24" s="791">
        <v>40860.36</v>
      </c>
      <c r="E24" s="791">
        <v>14201.080000000002</v>
      </c>
      <c r="F24" s="791">
        <v>0</v>
      </c>
      <c r="G24" s="791">
        <v>0</v>
      </c>
      <c r="H24" s="791">
        <v>55061.45</v>
      </c>
    </row>
    <row r="25" spans="1:8">
      <c r="A25" s="162"/>
      <c r="B25" s="790">
        <v>9</v>
      </c>
      <c r="C25" s="791" t="s">
        <v>83</v>
      </c>
      <c r="D25" s="791">
        <v>122817.36</v>
      </c>
      <c r="E25" s="791">
        <v>27107.9</v>
      </c>
      <c r="F25" s="791">
        <v>0</v>
      </c>
      <c r="G25" s="791">
        <v>0</v>
      </c>
      <c r="H25" s="791">
        <v>149925.26999999999</v>
      </c>
    </row>
    <row r="26" spans="1:8">
      <c r="A26" s="163"/>
      <c r="B26" s="790">
        <v>24</v>
      </c>
      <c r="C26" s="791" t="s">
        <v>84</v>
      </c>
      <c r="D26" s="791">
        <v>126314.31</v>
      </c>
      <c r="E26" s="791">
        <v>36058.26</v>
      </c>
      <c r="F26" s="791">
        <v>0</v>
      </c>
      <c r="G26" s="791">
        <v>18.95</v>
      </c>
      <c r="H26" s="791">
        <v>162391.54</v>
      </c>
    </row>
    <row r="27" spans="1:8">
      <c r="B27" s="790">
        <v>34</v>
      </c>
      <c r="C27" s="791" t="s">
        <v>85</v>
      </c>
      <c r="D27" s="791">
        <v>50691.72</v>
      </c>
      <c r="E27" s="791">
        <v>12825.529999999999</v>
      </c>
      <c r="F27" s="791">
        <v>0</v>
      </c>
      <c r="G27" s="791">
        <v>0</v>
      </c>
      <c r="H27" s="791">
        <v>63517.27</v>
      </c>
    </row>
    <row r="28" spans="1:8">
      <c r="B28" s="790">
        <v>37</v>
      </c>
      <c r="C28" s="791" t="s">
        <v>86</v>
      </c>
      <c r="D28" s="791">
        <v>97149.22</v>
      </c>
      <c r="E28" s="791">
        <v>25979.58</v>
      </c>
      <c r="F28" s="791">
        <v>0</v>
      </c>
      <c r="G28" s="791">
        <v>0</v>
      </c>
      <c r="H28" s="791">
        <v>123128.81</v>
      </c>
    </row>
    <row r="29" spans="1:8">
      <c r="B29" s="790">
        <v>40</v>
      </c>
      <c r="C29" s="791" t="s">
        <v>87</v>
      </c>
      <c r="D29" s="791">
        <v>49151.81</v>
      </c>
      <c r="E29" s="791">
        <v>14337.4</v>
      </c>
      <c r="F29" s="791">
        <v>0</v>
      </c>
      <c r="G29" s="791">
        <v>0</v>
      </c>
      <c r="H29" s="791">
        <v>63489.22</v>
      </c>
    </row>
    <row r="30" spans="1:8">
      <c r="B30" s="790">
        <v>42</v>
      </c>
      <c r="C30" s="791" t="s">
        <v>88</v>
      </c>
      <c r="D30" s="791">
        <v>32518.45</v>
      </c>
      <c r="E30" s="791">
        <v>7851.76</v>
      </c>
      <c r="F30" s="791">
        <v>0</v>
      </c>
      <c r="G30" s="791">
        <v>0</v>
      </c>
      <c r="H30" s="791">
        <v>40370.22</v>
      </c>
    </row>
    <row r="31" spans="1:8">
      <c r="B31" s="790">
        <v>47</v>
      </c>
      <c r="C31" s="791" t="s">
        <v>89</v>
      </c>
      <c r="D31" s="791">
        <v>185269.81</v>
      </c>
      <c r="E31" s="791">
        <v>35576.539999999994</v>
      </c>
      <c r="F31" s="791">
        <v>0</v>
      </c>
      <c r="G31" s="791">
        <v>0</v>
      </c>
      <c r="H31" s="791">
        <v>220846.36</v>
      </c>
    </row>
    <row r="32" spans="1:8">
      <c r="B32" s="790">
        <v>49</v>
      </c>
      <c r="C32" s="791" t="s">
        <v>90</v>
      </c>
      <c r="D32" s="791">
        <v>42486.36</v>
      </c>
      <c r="E32" s="791">
        <v>16355.76</v>
      </c>
      <c r="F32" s="791">
        <v>0</v>
      </c>
      <c r="G32" s="791">
        <v>0</v>
      </c>
      <c r="H32" s="791">
        <v>58842.13</v>
      </c>
    </row>
    <row r="33" spans="2:8">
      <c r="B33" s="542"/>
      <c r="C33" s="544" t="s">
        <v>124</v>
      </c>
      <c r="D33" s="545">
        <v>747259.45</v>
      </c>
      <c r="E33" s="545">
        <v>190293.9</v>
      </c>
      <c r="F33" s="545">
        <v>0</v>
      </c>
      <c r="G33" s="545">
        <v>18.95</v>
      </c>
      <c r="H33" s="545">
        <v>937572.31</v>
      </c>
    </row>
    <row r="34" spans="2:8">
      <c r="B34" s="790">
        <v>2</v>
      </c>
      <c r="C34" s="791" t="s">
        <v>74</v>
      </c>
      <c r="D34" s="791">
        <v>118830.36</v>
      </c>
      <c r="E34" s="791">
        <v>30542.9</v>
      </c>
      <c r="F34" s="791">
        <v>0</v>
      </c>
      <c r="G34" s="791">
        <v>0</v>
      </c>
      <c r="H34" s="791">
        <v>149373.26999999999</v>
      </c>
    </row>
    <row r="35" spans="2:8">
      <c r="B35" s="790">
        <v>13</v>
      </c>
      <c r="C35" s="791" t="s">
        <v>75</v>
      </c>
      <c r="D35" s="791">
        <v>139130.85999999999</v>
      </c>
      <c r="E35" s="791">
        <v>35956.17</v>
      </c>
      <c r="F35" s="791">
        <v>0</v>
      </c>
      <c r="G35" s="791">
        <v>0</v>
      </c>
      <c r="H35" s="791">
        <v>175087.04</v>
      </c>
    </row>
    <row r="36" spans="2:8">
      <c r="B36" s="790">
        <v>16</v>
      </c>
      <c r="C36" s="791" t="s">
        <v>76</v>
      </c>
      <c r="D36" s="791">
        <v>61548.81</v>
      </c>
      <c r="E36" s="791">
        <v>18614.900000000001</v>
      </c>
      <c r="F36" s="791">
        <v>0</v>
      </c>
      <c r="G36" s="791">
        <v>0</v>
      </c>
      <c r="H36" s="791">
        <v>80163.72</v>
      </c>
    </row>
    <row r="37" spans="2:8">
      <c r="B37" s="790">
        <v>19</v>
      </c>
      <c r="C37" s="791" t="s">
        <v>77</v>
      </c>
      <c r="D37" s="791">
        <v>83463.59</v>
      </c>
      <c r="E37" s="791">
        <v>15600.9</v>
      </c>
      <c r="F37" s="791">
        <v>0</v>
      </c>
      <c r="G37" s="791">
        <v>0</v>
      </c>
      <c r="H37" s="791">
        <v>99064.5</v>
      </c>
    </row>
    <row r="38" spans="2:8">
      <c r="B38" s="790">
        <v>45</v>
      </c>
      <c r="C38" s="791" t="s">
        <v>78</v>
      </c>
      <c r="D38" s="791">
        <v>198797.9</v>
      </c>
      <c r="E38" s="791">
        <v>50418.9</v>
      </c>
      <c r="F38" s="791">
        <v>0</v>
      </c>
      <c r="G38" s="791">
        <v>0</v>
      </c>
      <c r="H38" s="791">
        <v>249216.81</v>
      </c>
    </row>
    <row r="39" spans="2:8">
      <c r="B39" s="542"/>
      <c r="C39" s="544" t="s">
        <v>113</v>
      </c>
      <c r="D39" s="545">
        <v>601771.54</v>
      </c>
      <c r="E39" s="545">
        <v>151133.81</v>
      </c>
      <c r="F39" s="545">
        <v>0</v>
      </c>
      <c r="G39" s="545">
        <v>0</v>
      </c>
      <c r="H39" s="545">
        <v>752905.36</v>
      </c>
    </row>
    <row r="40" spans="2:8">
      <c r="B40" s="790">
        <v>8</v>
      </c>
      <c r="C40" s="791" t="s">
        <v>56</v>
      </c>
      <c r="D40" s="791">
        <v>2314485.31</v>
      </c>
      <c r="E40" s="791">
        <v>404643.9</v>
      </c>
      <c r="F40" s="791">
        <v>3426.04</v>
      </c>
      <c r="G40" s="791">
        <v>0</v>
      </c>
      <c r="H40" s="791">
        <v>2722555.27</v>
      </c>
    </row>
    <row r="41" spans="2:8">
      <c r="B41" s="790">
        <v>17</v>
      </c>
      <c r="C41" s="791" t="s">
        <v>463</v>
      </c>
      <c r="D41" s="791">
        <v>284225.09000000003</v>
      </c>
      <c r="E41" s="791">
        <v>62267.35</v>
      </c>
      <c r="F41" s="791">
        <v>1350.8500000000001</v>
      </c>
      <c r="G41" s="791">
        <v>0</v>
      </c>
      <c r="H41" s="791">
        <v>347843.31</v>
      </c>
    </row>
    <row r="42" spans="2:8">
      <c r="B42" s="790">
        <v>25</v>
      </c>
      <c r="C42" s="791" t="s">
        <v>464</v>
      </c>
      <c r="D42" s="791">
        <v>159632.13</v>
      </c>
      <c r="E42" s="791">
        <v>37924.439999999995</v>
      </c>
      <c r="F42" s="791">
        <v>0</v>
      </c>
      <c r="G42" s="791">
        <v>0</v>
      </c>
      <c r="H42" s="791">
        <v>197556.59</v>
      </c>
    </row>
    <row r="43" spans="2:8">
      <c r="B43" s="790">
        <v>43</v>
      </c>
      <c r="C43" s="791" t="s">
        <v>57</v>
      </c>
      <c r="D43" s="791">
        <v>274597.95</v>
      </c>
      <c r="E43" s="791">
        <v>55281.58</v>
      </c>
      <c r="F43" s="791">
        <v>1769.86</v>
      </c>
      <c r="G43" s="791">
        <v>0</v>
      </c>
      <c r="H43" s="791">
        <v>331649.40000000002</v>
      </c>
    </row>
    <row r="44" spans="2:8">
      <c r="B44" s="542"/>
      <c r="C44" s="544" t="s">
        <v>20</v>
      </c>
      <c r="D44" s="545">
        <v>3032940.5</v>
      </c>
      <c r="E44" s="545">
        <v>560117.30999999994</v>
      </c>
      <c r="F44" s="545">
        <v>6546.7599999999993</v>
      </c>
      <c r="G44" s="545">
        <v>0</v>
      </c>
      <c r="H44" s="545">
        <v>3599604.59</v>
      </c>
    </row>
    <row r="45" spans="2:8">
      <c r="B45" s="790">
        <v>3</v>
      </c>
      <c r="C45" s="791" t="s">
        <v>68</v>
      </c>
      <c r="D45" s="791">
        <v>564359.81000000006</v>
      </c>
      <c r="E45" s="791">
        <v>138561.44</v>
      </c>
      <c r="F45" s="791">
        <v>2670.17</v>
      </c>
      <c r="G45" s="791">
        <v>0</v>
      </c>
      <c r="H45" s="791">
        <v>705591.45</v>
      </c>
    </row>
    <row r="46" spans="2:8">
      <c r="B46" s="790">
        <v>12</v>
      </c>
      <c r="C46" s="791" t="s">
        <v>69</v>
      </c>
      <c r="D46" s="791">
        <v>205337.18</v>
      </c>
      <c r="E46" s="791">
        <v>41706.31</v>
      </c>
      <c r="F46" s="791">
        <v>1115.22</v>
      </c>
      <c r="G46" s="791">
        <v>0</v>
      </c>
      <c r="H46" s="791">
        <v>248158.72</v>
      </c>
    </row>
    <row r="47" spans="2:8">
      <c r="B47" s="790">
        <v>46</v>
      </c>
      <c r="C47" s="791" t="s">
        <v>70</v>
      </c>
      <c r="D47" s="791">
        <v>899016.36</v>
      </c>
      <c r="E47" s="791">
        <v>182521.18</v>
      </c>
      <c r="F47" s="791">
        <v>3551.1299999999997</v>
      </c>
      <c r="G47" s="791">
        <v>0</v>
      </c>
      <c r="H47" s="791">
        <v>1085088.68</v>
      </c>
    </row>
    <row r="48" spans="2:8">
      <c r="B48" s="542"/>
      <c r="C48" s="544" t="s">
        <v>21</v>
      </c>
      <c r="D48" s="545">
        <v>1668713.36</v>
      </c>
      <c r="E48" s="545">
        <v>362788.93999999994</v>
      </c>
      <c r="F48" s="545">
        <v>7336.53</v>
      </c>
      <c r="G48" s="545">
        <v>0</v>
      </c>
      <c r="H48" s="545">
        <v>2038838.86</v>
      </c>
    </row>
    <row r="49" spans="2:8">
      <c r="B49" s="790">
        <v>6</v>
      </c>
      <c r="C49" s="791" t="s">
        <v>81</v>
      </c>
      <c r="D49" s="791">
        <v>209138.81</v>
      </c>
      <c r="E49" s="791">
        <v>49889.4</v>
      </c>
      <c r="F49" s="791">
        <v>0</v>
      </c>
      <c r="G49" s="791">
        <v>0</v>
      </c>
      <c r="H49" s="791">
        <v>259028.22</v>
      </c>
    </row>
    <row r="50" spans="2:8">
      <c r="B50" s="790">
        <v>10</v>
      </c>
      <c r="C50" s="791" t="s">
        <v>82</v>
      </c>
      <c r="D50" s="791">
        <v>117222.81</v>
      </c>
      <c r="E50" s="791">
        <v>31657.58</v>
      </c>
      <c r="F50" s="791">
        <v>0</v>
      </c>
      <c r="G50" s="791">
        <v>0</v>
      </c>
      <c r="H50" s="791">
        <v>148880.4</v>
      </c>
    </row>
    <row r="51" spans="2:8">
      <c r="B51" s="542"/>
      <c r="C51" s="544" t="s">
        <v>22</v>
      </c>
      <c r="D51" s="545">
        <v>326361.63</v>
      </c>
      <c r="E51" s="545">
        <v>81546.989999999991</v>
      </c>
      <c r="F51" s="545">
        <v>0</v>
      </c>
      <c r="G51" s="545">
        <v>0</v>
      </c>
      <c r="H51" s="545">
        <v>407908.63</v>
      </c>
    </row>
    <row r="52" spans="2:8">
      <c r="B52" s="790">
        <v>15</v>
      </c>
      <c r="C52" s="791" t="s">
        <v>465</v>
      </c>
      <c r="D52" s="791">
        <v>359301.81</v>
      </c>
      <c r="E52" s="791">
        <v>84849.81</v>
      </c>
      <c r="F52" s="791">
        <v>5435.85</v>
      </c>
      <c r="G52" s="791">
        <v>0</v>
      </c>
      <c r="H52" s="791">
        <v>449587.5</v>
      </c>
    </row>
    <row r="53" spans="2:8">
      <c r="B53" s="790">
        <v>27</v>
      </c>
      <c r="C53" s="791" t="s">
        <v>58</v>
      </c>
      <c r="D53" s="791">
        <v>89444.95</v>
      </c>
      <c r="E53" s="791">
        <v>32532.080000000002</v>
      </c>
      <c r="F53" s="791">
        <v>1443.1200000000001</v>
      </c>
      <c r="G53" s="791">
        <v>0</v>
      </c>
      <c r="H53" s="791">
        <v>123420.18</v>
      </c>
    </row>
    <row r="54" spans="2:8">
      <c r="B54" s="790">
        <v>32</v>
      </c>
      <c r="C54" s="791" t="s">
        <v>286</v>
      </c>
      <c r="D54" s="791">
        <v>80522.039999999994</v>
      </c>
      <c r="E54" s="791">
        <v>23125.5</v>
      </c>
      <c r="F54" s="791">
        <v>0</v>
      </c>
      <c r="G54" s="791">
        <v>0</v>
      </c>
      <c r="H54" s="791">
        <v>103647.54</v>
      </c>
    </row>
    <row r="55" spans="2:8">
      <c r="B55" s="790">
        <v>36</v>
      </c>
      <c r="C55" s="791" t="s">
        <v>59</v>
      </c>
      <c r="D55" s="791">
        <v>283755.45</v>
      </c>
      <c r="E55" s="791">
        <v>67645.489999999991</v>
      </c>
      <c r="F55" s="791">
        <v>12691.86</v>
      </c>
      <c r="G55" s="791">
        <v>0</v>
      </c>
      <c r="H55" s="791">
        <v>364092.81</v>
      </c>
    </row>
    <row r="56" spans="2:8">
      <c r="B56" s="542"/>
      <c r="C56" s="544" t="s">
        <v>23</v>
      </c>
      <c r="D56" s="545">
        <v>813024.27</v>
      </c>
      <c r="E56" s="545">
        <v>208152.90000000002</v>
      </c>
      <c r="F56" s="545">
        <v>19570.849999999999</v>
      </c>
      <c r="G56" s="545">
        <v>0</v>
      </c>
      <c r="H56" s="545">
        <v>1040748.04</v>
      </c>
    </row>
    <row r="57" spans="2:8">
      <c r="B57" s="790">
        <v>28</v>
      </c>
      <c r="C57" s="544" t="s">
        <v>128</v>
      </c>
      <c r="D57" s="545">
        <v>3004888.5</v>
      </c>
      <c r="E57" s="545">
        <v>418866.45</v>
      </c>
      <c r="F57" s="545">
        <v>3726.36</v>
      </c>
      <c r="G57" s="545">
        <v>0</v>
      </c>
      <c r="H57" s="545">
        <v>3427481.31</v>
      </c>
    </row>
    <row r="58" spans="2:8">
      <c r="B58" s="790">
        <v>30</v>
      </c>
      <c r="C58" s="544" t="s">
        <v>140</v>
      </c>
      <c r="D58" s="545">
        <v>534909.4</v>
      </c>
      <c r="E58" s="545">
        <v>103748.72</v>
      </c>
      <c r="F58" s="545">
        <v>1227.9000000000001</v>
      </c>
      <c r="G58" s="545">
        <v>0</v>
      </c>
      <c r="H58" s="545">
        <v>639886.04</v>
      </c>
    </row>
    <row r="59" spans="2:8">
      <c r="B59" s="790">
        <v>31</v>
      </c>
      <c r="C59" s="544" t="s">
        <v>24</v>
      </c>
      <c r="D59" s="545">
        <v>253302.31</v>
      </c>
      <c r="E59" s="545">
        <v>47500.95</v>
      </c>
      <c r="F59" s="545">
        <v>0</v>
      </c>
      <c r="G59" s="545">
        <v>0</v>
      </c>
      <c r="H59" s="545">
        <v>300803.27</v>
      </c>
    </row>
    <row r="60" spans="2:8">
      <c r="B60" s="790">
        <v>1</v>
      </c>
      <c r="C60" s="791" t="s">
        <v>287</v>
      </c>
      <c r="D60" s="791">
        <v>142523.5</v>
      </c>
      <c r="E60" s="791">
        <v>20351.670000000002</v>
      </c>
      <c r="F60" s="791">
        <v>0</v>
      </c>
      <c r="G60" s="791">
        <v>0</v>
      </c>
      <c r="H60" s="791">
        <v>162875.18</v>
      </c>
    </row>
    <row r="61" spans="2:8">
      <c r="B61" s="790">
        <v>20</v>
      </c>
      <c r="C61" s="791" t="s">
        <v>466</v>
      </c>
      <c r="D61" s="791">
        <v>262842.95</v>
      </c>
      <c r="E61" s="791">
        <v>65514.03</v>
      </c>
      <c r="F61" s="791">
        <v>1131.4000000000001</v>
      </c>
      <c r="G61" s="791">
        <v>0</v>
      </c>
      <c r="H61" s="791">
        <v>329488.40000000002</v>
      </c>
    </row>
    <row r="62" spans="2:8">
      <c r="B62" s="790">
        <v>48</v>
      </c>
      <c r="C62" s="791" t="s">
        <v>467</v>
      </c>
      <c r="D62" s="791">
        <v>407550</v>
      </c>
      <c r="E62" s="791">
        <v>83600.039999999994</v>
      </c>
      <c r="F62" s="791">
        <v>2922.5299999999997</v>
      </c>
      <c r="G62" s="791">
        <v>0</v>
      </c>
      <c r="H62" s="791">
        <v>494072.59</v>
      </c>
    </row>
    <row r="63" spans="2:8">
      <c r="B63" s="542"/>
      <c r="C63" s="544" t="s">
        <v>39</v>
      </c>
      <c r="D63" s="545">
        <v>812916.45</v>
      </c>
      <c r="E63" s="545">
        <v>169465.75999999998</v>
      </c>
      <c r="F63" s="545">
        <v>4053.9500000000003</v>
      </c>
      <c r="G63" s="545">
        <v>0</v>
      </c>
      <c r="H63" s="545">
        <v>986436.18</v>
      </c>
    </row>
    <row r="64" spans="2:8">
      <c r="B64" s="790">
        <v>26</v>
      </c>
      <c r="C64" s="544" t="s">
        <v>25</v>
      </c>
      <c r="D64" s="545">
        <v>110148.59</v>
      </c>
      <c r="E64" s="545">
        <v>25189.99</v>
      </c>
      <c r="F64" s="545">
        <v>0</v>
      </c>
      <c r="G64" s="545">
        <v>0</v>
      </c>
      <c r="H64" s="545">
        <v>135338.59</v>
      </c>
    </row>
    <row r="65" spans="1:8">
      <c r="B65" s="790">
        <v>51</v>
      </c>
      <c r="C65" s="546" t="s">
        <v>26</v>
      </c>
      <c r="D65" s="546">
        <v>18663.95</v>
      </c>
      <c r="E65" s="546">
        <v>3376.04</v>
      </c>
      <c r="F65" s="546">
        <v>196.68</v>
      </c>
      <c r="G65" s="546">
        <v>0</v>
      </c>
      <c r="H65" s="546">
        <v>22236.68</v>
      </c>
    </row>
    <row r="66" spans="1:8">
      <c r="B66" s="790">
        <v>52</v>
      </c>
      <c r="C66" s="546" t="s">
        <v>27</v>
      </c>
      <c r="D66" s="546">
        <v>20218.72</v>
      </c>
      <c r="E66" s="546">
        <v>4410.3100000000004</v>
      </c>
      <c r="F66" s="546">
        <v>88.63</v>
      </c>
      <c r="G66" s="546">
        <v>0</v>
      </c>
      <c r="H66" s="546">
        <v>24717.68</v>
      </c>
    </row>
    <row r="67" spans="1:8" ht="15.6" customHeight="1">
      <c r="B67" s="1015" t="s">
        <v>12</v>
      </c>
      <c r="C67" s="1015"/>
      <c r="D67" s="547">
        <v>16824482.09</v>
      </c>
      <c r="E67" s="547">
        <v>3343362.17</v>
      </c>
      <c r="F67" s="547">
        <v>63875.4</v>
      </c>
      <c r="G67" s="547">
        <v>1003.45</v>
      </c>
      <c r="H67" s="547">
        <v>20232723.129999999</v>
      </c>
    </row>
    <row r="68" spans="1:8" s="85" customFormat="1">
      <c r="A68" s="115"/>
      <c r="B68" s="160"/>
      <c r="C68" s="124" t="s">
        <v>148</v>
      </c>
      <c r="D68" s="123"/>
      <c r="E68" s="123"/>
      <c r="F68" s="123"/>
      <c r="G68" s="123"/>
      <c r="H68" s="123"/>
    </row>
    <row r="69" spans="1:8" s="85" customFormat="1" ht="6.95" customHeight="1">
      <c r="A69" s="115"/>
      <c r="B69"/>
      <c r="C69" s="1009"/>
      <c r="D69" s="1010"/>
      <c r="E69" s="1010"/>
      <c r="F69" s="1010"/>
      <c r="G69" s="1010"/>
      <c r="H69" s="1010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6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5" customWidth="1"/>
    <col min="2" max="2" width="4.5703125" customWidth="1"/>
    <col min="3" max="3" width="18.140625" style="2" customWidth="1"/>
    <col min="4" max="4" width="17.5703125" style="5" customWidth="1"/>
    <col min="5" max="5" width="18.85546875" style="5" customWidth="1"/>
    <col min="6" max="6" width="18.42578125" style="5" customWidth="1"/>
    <col min="7" max="7" width="19.85546875" style="5" customWidth="1"/>
    <col min="8" max="16384" width="11.42578125" style="2"/>
  </cols>
  <sheetData>
    <row r="1" spans="1:7" ht="15.75">
      <c r="C1" s="982" t="s">
        <v>538</v>
      </c>
      <c r="D1" s="1008"/>
      <c r="E1" s="1008"/>
      <c r="F1" s="1008"/>
      <c r="G1" s="1008"/>
    </row>
    <row r="2" spans="1:7" ht="14.25" customHeight="1">
      <c r="A2" s="161"/>
      <c r="C2" s="126"/>
      <c r="D2" s="127"/>
      <c r="E2" s="125"/>
      <c r="F2" s="128"/>
      <c r="G2" s="129"/>
    </row>
    <row r="3" spans="1:7" ht="19.5">
      <c r="A3" s="161"/>
      <c r="B3" s="998" t="s">
        <v>460</v>
      </c>
      <c r="C3" s="998"/>
      <c r="D3" s="995" t="s">
        <v>15</v>
      </c>
      <c r="E3" s="995" t="s">
        <v>142</v>
      </c>
      <c r="F3" s="995" t="s">
        <v>147</v>
      </c>
      <c r="G3" s="1018" t="s">
        <v>144</v>
      </c>
    </row>
    <row r="4" spans="1:7" ht="19.5">
      <c r="A4" s="161"/>
      <c r="B4" s="998"/>
      <c r="C4" s="998"/>
      <c r="D4" s="995"/>
      <c r="E4" s="995"/>
      <c r="F4" s="995"/>
      <c r="G4" s="1018"/>
    </row>
    <row r="5" spans="1:7">
      <c r="A5" s="162"/>
      <c r="B5" s="790">
        <v>4</v>
      </c>
      <c r="C5" s="791" t="s">
        <v>60</v>
      </c>
      <c r="D5" s="791">
        <v>195133.13</v>
      </c>
      <c r="E5" s="791">
        <v>53505.9</v>
      </c>
      <c r="F5" s="791">
        <v>2491.1799999999998</v>
      </c>
      <c r="G5" s="791">
        <v>251130.22</v>
      </c>
    </row>
    <row r="6" spans="1:7">
      <c r="A6" s="162"/>
      <c r="B6" s="790">
        <v>11</v>
      </c>
      <c r="C6" s="791" t="s">
        <v>61</v>
      </c>
      <c r="D6" s="791">
        <v>303004.03999999998</v>
      </c>
      <c r="E6" s="791">
        <v>25303.18</v>
      </c>
      <c r="F6" s="791">
        <v>3997.31</v>
      </c>
      <c r="G6" s="791">
        <v>332304.53999999998</v>
      </c>
    </row>
    <row r="7" spans="1:7">
      <c r="A7" s="162"/>
      <c r="B7" s="790">
        <v>14</v>
      </c>
      <c r="C7" s="791" t="s">
        <v>62</v>
      </c>
      <c r="D7" s="791">
        <v>193033.81</v>
      </c>
      <c r="E7" s="791">
        <v>54422.5</v>
      </c>
      <c r="F7" s="791">
        <v>3382.72</v>
      </c>
      <c r="G7" s="791">
        <v>250839.04000000001</v>
      </c>
    </row>
    <row r="8" spans="1:7">
      <c r="A8" s="162"/>
      <c r="B8" s="790">
        <v>18</v>
      </c>
      <c r="C8" s="791" t="s">
        <v>63</v>
      </c>
      <c r="D8" s="791">
        <v>231811.5</v>
      </c>
      <c r="E8" s="791">
        <v>46365.27</v>
      </c>
      <c r="F8" s="791">
        <v>5133</v>
      </c>
      <c r="G8" s="791">
        <v>283309.77</v>
      </c>
    </row>
    <row r="9" spans="1:7">
      <c r="A9" s="162"/>
      <c r="B9" s="790">
        <v>21</v>
      </c>
      <c r="C9" s="791" t="s">
        <v>64</v>
      </c>
      <c r="D9" s="791">
        <v>129226.18</v>
      </c>
      <c r="E9" s="791">
        <v>99406.68</v>
      </c>
      <c r="F9" s="791">
        <v>1310.77</v>
      </c>
      <c r="G9" s="791">
        <v>229943.63</v>
      </c>
    </row>
    <row r="10" spans="1:7">
      <c r="A10" s="162"/>
      <c r="B10" s="790">
        <v>23</v>
      </c>
      <c r="C10" s="791" t="s">
        <v>65</v>
      </c>
      <c r="D10" s="791">
        <v>140330</v>
      </c>
      <c r="E10" s="791">
        <v>48790.400000000001</v>
      </c>
      <c r="F10" s="791">
        <v>1982.77</v>
      </c>
      <c r="G10" s="791">
        <v>191103.18</v>
      </c>
    </row>
    <row r="11" spans="1:7">
      <c r="A11" s="162"/>
      <c r="B11" s="790">
        <v>29</v>
      </c>
      <c r="C11" s="791" t="s">
        <v>66</v>
      </c>
      <c r="D11" s="791">
        <v>500991.59</v>
      </c>
      <c r="E11" s="791">
        <v>27922</v>
      </c>
      <c r="F11" s="791">
        <v>11113.09</v>
      </c>
      <c r="G11" s="791">
        <v>540026.68000000005</v>
      </c>
    </row>
    <row r="12" spans="1:7">
      <c r="A12" s="162"/>
      <c r="B12" s="790">
        <v>41</v>
      </c>
      <c r="C12" s="791" t="s">
        <v>67</v>
      </c>
      <c r="D12" s="791">
        <v>574260.63</v>
      </c>
      <c r="E12" s="791">
        <v>79091.679999999993</v>
      </c>
      <c r="F12" s="791">
        <v>12403.22</v>
      </c>
      <c r="G12" s="791">
        <v>665755.54</v>
      </c>
    </row>
    <row r="13" spans="1:7">
      <c r="A13" s="162"/>
      <c r="B13" s="787"/>
      <c r="C13" s="788" t="s">
        <v>120</v>
      </c>
      <c r="D13" s="789">
        <v>2267790.9</v>
      </c>
      <c r="E13" s="789">
        <v>434807.63</v>
      </c>
      <c r="F13" s="789">
        <v>41814.089999999997</v>
      </c>
      <c r="G13" s="789">
        <v>2744412.63</v>
      </c>
    </row>
    <row r="14" spans="1:7">
      <c r="A14" s="162"/>
      <c r="B14" s="790">
        <v>22</v>
      </c>
      <c r="C14" s="791" t="s">
        <v>71</v>
      </c>
      <c r="D14" s="791">
        <v>73872.45</v>
      </c>
      <c r="E14" s="791">
        <v>4635.8999999999996</v>
      </c>
      <c r="F14" s="791">
        <v>1425.18</v>
      </c>
      <c r="G14" s="791">
        <v>79933.539999999994</v>
      </c>
    </row>
    <row r="15" spans="1:7">
      <c r="A15" s="162"/>
      <c r="B15" s="790">
        <v>4</v>
      </c>
      <c r="C15" s="791" t="s">
        <v>72</v>
      </c>
      <c r="D15" s="791">
        <v>41795.629999999997</v>
      </c>
      <c r="E15" s="791">
        <v>1119.77</v>
      </c>
      <c r="F15" s="791">
        <v>649.59</v>
      </c>
      <c r="G15" s="791">
        <v>43565</v>
      </c>
    </row>
    <row r="16" spans="1:7">
      <c r="A16" s="162"/>
      <c r="B16" s="790">
        <v>50</v>
      </c>
      <c r="C16" s="791" t="s">
        <v>73</v>
      </c>
      <c r="D16" s="791">
        <v>350617.5</v>
      </c>
      <c r="E16" s="791">
        <v>8132.4</v>
      </c>
      <c r="F16" s="791">
        <v>8714.36</v>
      </c>
      <c r="G16" s="791">
        <v>367464.27</v>
      </c>
    </row>
    <row r="17" spans="1:7">
      <c r="A17" s="162"/>
      <c r="B17" s="542"/>
      <c r="C17" s="544" t="s">
        <v>38</v>
      </c>
      <c r="D17" s="545">
        <v>466285.59</v>
      </c>
      <c r="E17" s="545">
        <v>13888.09</v>
      </c>
      <c r="F17" s="545">
        <v>10789.13</v>
      </c>
      <c r="G17" s="545">
        <v>490962.81</v>
      </c>
    </row>
    <row r="18" spans="1:7">
      <c r="A18" s="162"/>
      <c r="B18" s="790">
        <v>33</v>
      </c>
      <c r="C18" s="544" t="s">
        <v>17</v>
      </c>
      <c r="D18" s="545">
        <v>289551.21999999997</v>
      </c>
      <c r="E18" s="545">
        <v>1026.22</v>
      </c>
      <c r="F18" s="545">
        <v>7918.27</v>
      </c>
      <c r="G18" s="545">
        <v>298495.71999999997</v>
      </c>
    </row>
    <row r="19" spans="1:7">
      <c r="A19" s="162"/>
      <c r="B19" s="790">
        <v>7</v>
      </c>
      <c r="C19" s="544" t="s">
        <v>283</v>
      </c>
      <c r="D19" s="545">
        <v>452830</v>
      </c>
      <c r="E19" s="545">
        <v>2659.4</v>
      </c>
      <c r="F19" s="545">
        <v>9493.77</v>
      </c>
      <c r="G19" s="545">
        <v>464983.18</v>
      </c>
    </row>
    <row r="20" spans="1:7">
      <c r="A20" s="162"/>
      <c r="B20" s="790">
        <v>35</v>
      </c>
      <c r="C20" s="791" t="s">
        <v>79</v>
      </c>
      <c r="D20" s="791">
        <v>357842.5</v>
      </c>
      <c r="E20" s="791">
        <v>5595.31</v>
      </c>
      <c r="F20" s="791">
        <v>5626.9</v>
      </c>
      <c r="G20" s="791">
        <v>369064.72</v>
      </c>
    </row>
    <row r="21" spans="1:7">
      <c r="A21" s="162"/>
      <c r="B21" s="790">
        <v>38</v>
      </c>
      <c r="C21" s="791" t="s">
        <v>80</v>
      </c>
      <c r="D21" s="791">
        <v>317632.59000000003</v>
      </c>
      <c r="E21" s="791">
        <v>7300.77</v>
      </c>
      <c r="F21" s="791">
        <v>4339.8100000000004</v>
      </c>
      <c r="G21" s="791">
        <v>329273.18</v>
      </c>
    </row>
    <row r="22" spans="1:7">
      <c r="A22" s="162"/>
      <c r="B22" s="542"/>
      <c r="C22" s="544" t="s">
        <v>18</v>
      </c>
      <c r="D22" s="545">
        <v>675475.09</v>
      </c>
      <c r="E22" s="545">
        <v>12896.09</v>
      </c>
      <c r="F22" s="545">
        <v>9966.7199999999993</v>
      </c>
      <c r="G22" s="545">
        <v>698337.9</v>
      </c>
    </row>
    <row r="23" spans="1:7">
      <c r="A23" s="162"/>
      <c r="B23" s="790">
        <v>39</v>
      </c>
      <c r="C23" s="544" t="s">
        <v>19</v>
      </c>
      <c r="D23" s="545">
        <v>176761.27</v>
      </c>
      <c r="E23" s="545">
        <v>647.30999999999995</v>
      </c>
      <c r="F23" s="545">
        <v>4762.5</v>
      </c>
      <c r="G23" s="545">
        <v>182171.09</v>
      </c>
    </row>
    <row r="24" spans="1:7">
      <c r="A24" s="162"/>
      <c r="B24" s="790">
        <v>5</v>
      </c>
      <c r="C24" s="791" t="s">
        <v>121</v>
      </c>
      <c r="D24" s="791">
        <v>38624.04</v>
      </c>
      <c r="E24" s="791">
        <v>1251.81</v>
      </c>
      <c r="F24" s="791">
        <v>984.5</v>
      </c>
      <c r="G24" s="791">
        <v>40860.36</v>
      </c>
    </row>
    <row r="25" spans="1:7">
      <c r="A25" s="162"/>
      <c r="B25" s="790">
        <v>9</v>
      </c>
      <c r="C25" s="791" t="s">
        <v>83</v>
      </c>
      <c r="D25" s="791">
        <v>119101.59</v>
      </c>
      <c r="E25" s="791">
        <v>1219.0899999999999</v>
      </c>
      <c r="F25" s="791">
        <v>2496.6799999999998</v>
      </c>
      <c r="G25" s="791">
        <v>122817.36</v>
      </c>
    </row>
    <row r="26" spans="1:7">
      <c r="A26" s="163"/>
      <c r="B26" s="790">
        <v>24</v>
      </c>
      <c r="C26" s="791" t="s">
        <v>84</v>
      </c>
      <c r="D26" s="791">
        <v>122116.95</v>
      </c>
      <c r="E26" s="791">
        <v>1300.54</v>
      </c>
      <c r="F26" s="791">
        <v>2896.81</v>
      </c>
      <c r="G26" s="791">
        <v>126314.31</v>
      </c>
    </row>
    <row r="27" spans="1:7">
      <c r="B27" s="790">
        <v>34</v>
      </c>
      <c r="C27" s="791" t="s">
        <v>85</v>
      </c>
      <c r="D27" s="791">
        <v>48942.720000000001</v>
      </c>
      <c r="E27" s="791">
        <v>906.13</v>
      </c>
      <c r="F27" s="791">
        <v>842.86</v>
      </c>
      <c r="G27" s="791">
        <v>50691.72</v>
      </c>
    </row>
    <row r="28" spans="1:7">
      <c r="B28" s="790">
        <v>37</v>
      </c>
      <c r="C28" s="791" t="s">
        <v>86</v>
      </c>
      <c r="D28" s="791">
        <v>92847.63</v>
      </c>
      <c r="E28" s="791">
        <v>1818.13</v>
      </c>
      <c r="F28" s="791">
        <v>2483.4499999999998</v>
      </c>
      <c r="G28" s="791">
        <v>97149.22</v>
      </c>
    </row>
    <row r="29" spans="1:7">
      <c r="B29" s="790">
        <v>40</v>
      </c>
      <c r="C29" s="791" t="s">
        <v>87</v>
      </c>
      <c r="D29" s="791">
        <v>46274.54</v>
      </c>
      <c r="E29" s="791">
        <v>1643.59</v>
      </c>
      <c r="F29" s="791">
        <v>1233.68</v>
      </c>
      <c r="G29" s="791">
        <v>49151.81</v>
      </c>
    </row>
    <row r="30" spans="1:7">
      <c r="B30" s="790">
        <v>42</v>
      </c>
      <c r="C30" s="791" t="s">
        <v>88</v>
      </c>
      <c r="D30" s="791">
        <v>31168.27</v>
      </c>
      <c r="E30" s="791">
        <v>689.54</v>
      </c>
      <c r="F30" s="791">
        <v>660.63</v>
      </c>
      <c r="G30" s="791">
        <v>32518.45</v>
      </c>
    </row>
    <row r="31" spans="1:7">
      <c r="B31" s="790">
        <v>47</v>
      </c>
      <c r="C31" s="791" t="s">
        <v>89</v>
      </c>
      <c r="D31" s="791">
        <v>178626.68</v>
      </c>
      <c r="E31" s="791">
        <v>2758.81</v>
      </c>
      <c r="F31" s="791">
        <v>3884.31</v>
      </c>
      <c r="G31" s="791">
        <v>185269.81</v>
      </c>
    </row>
    <row r="32" spans="1:7">
      <c r="B32" s="790">
        <v>49</v>
      </c>
      <c r="C32" s="791" t="s">
        <v>90</v>
      </c>
      <c r="D32" s="791">
        <v>40323.5</v>
      </c>
      <c r="E32" s="791">
        <v>1402.18</v>
      </c>
      <c r="F32" s="791">
        <v>760.68</v>
      </c>
      <c r="G32" s="791">
        <v>42486.36</v>
      </c>
    </row>
    <row r="33" spans="2:7">
      <c r="B33" s="542"/>
      <c r="C33" s="544" t="s">
        <v>124</v>
      </c>
      <c r="D33" s="545">
        <v>718025.95</v>
      </c>
      <c r="E33" s="545">
        <v>12989.86</v>
      </c>
      <c r="F33" s="545">
        <v>16243.63</v>
      </c>
      <c r="G33" s="545">
        <v>747259.45</v>
      </c>
    </row>
    <row r="34" spans="2:7">
      <c r="B34" s="790">
        <v>2</v>
      </c>
      <c r="C34" s="791" t="s">
        <v>74</v>
      </c>
      <c r="D34" s="791">
        <v>106243.77</v>
      </c>
      <c r="E34" s="791">
        <v>10388.18</v>
      </c>
      <c r="F34" s="791">
        <v>2198.4</v>
      </c>
      <c r="G34" s="791">
        <v>118830.36</v>
      </c>
    </row>
    <row r="35" spans="2:7">
      <c r="B35" s="790">
        <v>13</v>
      </c>
      <c r="C35" s="791" t="s">
        <v>75</v>
      </c>
      <c r="D35" s="791">
        <v>126929.5</v>
      </c>
      <c r="E35" s="791">
        <v>9336.1299999999992</v>
      </c>
      <c r="F35" s="791">
        <v>2865.22</v>
      </c>
      <c r="G35" s="791">
        <v>139130.85999999999</v>
      </c>
    </row>
    <row r="36" spans="2:7">
      <c r="B36" s="790">
        <v>16</v>
      </c>
      <c r="C36" s="791" t="s">
        <v>76</v>
      </c>
      <c r="D36" s="791">
        <v>54720.27</v>
      </c>
      <c r="E36" s="791">
        <v>5682.45</v>
      </c>
      <c r="F36" s="791">
        <v>1146.0899999999999</v>
      </c>
      <c r="G36" s="791">
        <v>61548.81</v>
      </c>
    </row>
    <row r="37" spans="2:7">
      <c r="B37" s="790">
        <v>19</v>
      </c>
      <c r="C37" s="791" t="s">
        <v>77</v>
      </c>
      <c r="D37" s="791">
        <v>80628.539999999994</v>
      </c>
      <c r="E37" s="791">
        <v>1346.81</v>
      </c>
      <c r="F37" s="791">
        <v>1488.22</v>
      </c>
      <c r="G37" s="791">
        <v>83463.59</v>
      </c>
    </row>
    <row r="38" spans="2:7">
      <c r="B38" s="790">
        <v>45</v>
      </c>
      <c r="C38" s="791" t="s">
        <v>78</v>
      </c>
      <c r="D38" s="791">
        <v>189713.95</v>
      </c>
      <c r="E38" s="791">
        <v>5930.68</v>
      </c>
      <c r="F38" s="791">
        <v>3153.27</v>
      </c>
      <c r="G38" s="791">
        <v>198797.9</v>
      </c>
    </row>
    <row r="39" spans="2:7">
      <c r="B39" s="542"/>
      <c r="C39" s="544" t="s">
        <v>113</v>
      </c>
      <c r="D39" s="545">
        <v>558236.04</v>
      </c>
      <c r="E39" s="545">
        <v>32684.27</v>
      </c>
      <c r="F39" s="545">
        <v>10851.22</v>
      </c>
      <c r="G39" s="545">
        <v>601771.54</v>
      </c>
    </row>
    <row r="40" spans="2:7">
      <c r="B40" s="790">
        <v>8</v>
      </c>
      <c r="C40" s="791" t="s">
        <v>56</v>
      </c>
      <c r="D40" s="791">
        <v>2263084.5</v>
      </c>
      <c r="E40" s="791">
        <v>5235.09</v>
      </c>
      <c r="F40" s="791">
        <v>46165.72</v>
      </c>
      <c r="G40" s="791">
        <v>2314485.31</v>
      </c>
    </row>
    <row r="41" spans="2:7">
      <c r="B41" s="790">
        <v>17</v>
      </c>
      <c r="C41" s="791" t="s">
        <v>463</v>
      </c>
      <c r="D41" s="791">
        <v>276344.90000000002</v>
      </c>
      <c r="E41" s="791">
        <v>3175.77</v>
      </c>
      <c r="F41" s="791">
        <v>4704.3999999999996</v>
      </c>
      <c r="G41" s="791">
        <v>284225.09000000003</v>
      </c>
    </row>
    <row r="42" spans="2:7">
      <c r="B42" s="790">
        <v>25</v>
      </c>
      <c r="C42" s="791" t="s">
        <v>464</v>
      </c>
      <c r="D42" s="791">
        <v>148861.54</v>
      </c>
      <c r="E42" s="791">
        <v>8806.18</v>
      </c>
      <c r="F42" s="791">
        <v>1964.4</v>
      </c>
      <c r="G42" s="791">
        <v>159632.13</v>
      </c>
    </row>
    <row r="43" spans="2:7">
      <c r="B43" s="790">
        <v>43</v>
      </c>
      <c r="C43" s="791" t="s">
        <v>57</v>
      </c>
      <c r="D43" s="791">
        <v>264628.40000000002</v>
      </c>
      <c r="E43" s="791">
        <v>6425.27</v>
      </c>
      <c r="F43" s="791">
        <v>3544.27</v>
      </c>
      <c r="G43" s="791">
        <v>274597.95</v>
      </c>
    </row>
    <row r="44" spans="2:7">
      <c r="B44" s="542"/>
      <c r="C44" s="544" t="s">
        <v>20</v>
      </c>
      <c r="D44" s="545">
        <v>2952919.36</v>
      </c>
      <c r="E44" s="545">
        <v>23642.31</v>
      </c>
      <c r="F44" s="545">
        <v>56378.81</v>
      </c>
      <c r="G44" s="545">
        <v>3032940.5</v>
      </c>
    </row>
    <row r="45" spans="2:7">
      <c r="B45" s="790">
        <v>3</v>
      </c>
      <c r="C45" s="791" t="s">
        <v>68</v>
      </c>
      <c r="D45" s="791">
        <v>539360.77</v>
      </c>
      <c r="E45" s="791">
        <v>16229.63</v>
      </c>
      <c r="F45" s="791">
        <v>8769.4</v>
      </c>
      <c r="G45" s="791">
        <v>564359.81000000006</v>
      </c>
    </row>
    <row r="46" spans="2:7">
      <c r="B46" s="790">
        <v>12</v>
      </c>
      <c r="C46" s="791" t="s">
        <v>69</v>
      </c>
      <c r="D46" s="791">
        <v>195359.9</v>
      </c>
      <c r="E46" s="791">
        <v>6481.13</v>
      </c>
      <c r="F46" s="791">
        <v>3496.13</v>
      </c>
      <c r="G46" s="791">
        <v>205337.18</v>
      </c>
    </row>
    <row r="47" spans="2:7">
      <c r="B47" s="790">
        <v>46</v>
      </c>
      <c r="C47" s="791" t="s">
        <v>70</v>
      </c>
      <c r="D47" s="791">
        <v>857243.36</v>
      </c>
      <c r="E47" s="791">
        <v>23992.54</v>
      </c>
      <c r="F47" s="791">
        <v>17780.45</v>
      </c>
      <c r="G47" s="791">
        <v>899016.36</v>
      </c>
    </row>
    <row r="48" spans="2:7">
      <c r="B48" s="542"/>
      <c r="C48" s="544" t="s">
        <v>21</v>
      </c>
      <c r="D48" s="545">
        <v>1591964.04</v>
      </c>
      <c r="E48" s="545">
        <v>46703.31</v>
      </c>
      <c r="F48" s="545">
        <v>30046</v>
      </c>
      <c r="G48" s="545">
        <v>1668713.36</v>
      </c>
    </row>
    <row r="49" spans="2:7">
      <c r="B49" s="790">
        <v>6</v>
      </c>
      <c r="C49" s="791" t="s">
        <v>81</v>
      </c>
      <c r="D49" s="791">
        <v>168938.4</v>
      </c>
      <c r="E49" s="791">
        <v>37655.589999999997</v>
      </c>
      <c r="F49" s="791">
        <v>2544.81</v>
      </c>
      <c r="G49" s="791">
        <v>209138.81</v>
      </c>
    </row>
    <row r="50" spans="2:7">
      <c r="B50" s="790">
        <v>10</v>
      </c>
      <c r="C50" s="791" t="s">
        <v>82</v>
      </c>
      <c r="D50" s="791">
        <v>97375.9</v>
      </c>
      <c r="E50" s="791">
        <v>18070.45</v>
      </c>
      <c r="F50" s="791">
        <v>1776.45</v>
      </c>
      <c r="G50" s="791">
        <v>117222.81</v>
      </c>
    </row>
    <row r="51" spans="2:7">
      <c r="B51" s="542"/>
      <c r="C51" s="544" t="s">
        <v>22</v>
      </c>
      <c r="D51" s="545">
        <v>266314.31</v>
      </c>
      <c r="E51" s="545">
        <v>55726.04</v>
      </c>
      <c r="F51" s="545">
        <v>4321.2700000000004</v>
      </c>
      <c r="G51" s="545">
        <v>326361.63</v>
      </c>
    </row>
    <row r="52" spans="2:7">
      <c r="B52" s="790">
        <v>15</v>
      </c>
      <c r="C52" s="791" t="s">
        <v>465</v>
      </c>
      <c r="D52" s="791">
        <v>346443.36</v>
      </c>
      <c r="E52" s="791">
        <v>2090.86</v>
      </c>
      <c r="F52" s="791">
        <v>10767.59</v>
      </c>
      <c r="G52" s="791">
        <v>359301.81</v>
      </c>
    </row>
    <row r="53" spans="2:7">
      <c r="B53" s="790">
        <v>27</v>
      </c>
      <c r="C53" s="791" t="s">
        <v>58</v>
      </c>
      <c r="D53" s="791">
        <v>84701.27</v>
      </c>
      <c r="E53" s="791">
        <v>1746.4</v>
      </c>
      <c r="F53" s="791">
        <v>2997.27</v>
      </c>
      <c r="G53" s="791">
        <v>89444.95</v>
      </c>
    </row>
    <row r="54" spans="2:7">
      <c r="B54" s="790">
        <v>32</v>
      </c>
      <c r="C54" s="791" t="s">
        <v>286</v>
      </c>
      <c r="D54" s="791">
        <v>77207.45</v>
      </c>
      <c r="E54" s="791">
        <v>523.30999999999995</v>
      </c>
      <c r="F54" s="791">
        <v>2791.27</v>
      </c>
      <c r="G54" s="791">
        <v>80522.039999999994</v>
      </c>
    </row>
    <row r="55" spans="2:7">
      <c r="B55" s="790">
        <v>36</v>
      </c>
      <c r="C55" s="791" t="s">
        <v>59</v>
      </c>
      <c r="D55" s="791">
        <v>274265.63</v>
      </c>
      <c r="E55" s="791">
        <v>1416.54</v>
      </c>
      <c r="F55" s="791">
        <v>8073.27</v>
      </c>
      <c r="G55" s="791">
        <v>283755.45</v>
      </c>
    </row>
    <row r="56" spans="2:7">
      <c r="B56" s="542"/>
      <c r="C56" s="544" t="s">
        <v>23</v>
      </c>
      <c r="D56" s="545">
        <v>782617.72</v>
      </c>
      <c r="E56" s="545">
        <v>5777.13</v>
      </c>
      <c r="F56" s="545">
        <v>24629.4</v>
      </c>
      <c r="G56" s="545">
        <v>813024.27</v>
      </c>
    </row>
    <row r="57" spans="2:7">
      <c r="B57" s="790">
        <v>28</v>
      </c>
      <c r="C57" s="544" t="s">
        <v>128</v>
      </c>
      <c r="D57" s="545">
        <v>2900428.95</v>
      </c>
      <c r="E57" s="545">
        <v>2095.36</v>
      </c>
      <c r="F57" s="545">
        <v>102364.18</v>
      </c>
      <c r="G57" s="545">
        <v>3004888.5</v>
      </c>
    </row>
    <row r="58" spans="2:7">
      <c r="B58" s="790">
        <v>30</v>
      </c>
      <c r="C58" s="544" t="s">
        <v>140</v>
      </c>
      <c r="D58" s="545">
        <v>435793.04</v>
      </c>
      <c r="E58" s="545">
        <v>88994.22</v>
      </c>
      <c r="F58" s="545">
        <v>10122.129999999999</v>
      </c>
      <c r="G58" s="545">
        <v>534909.4</v>
      </c>
    </row>
    <row r="59" spans="2:7">
      <c r="B59" s="790">
        <v>31</v>
      </c>
      <c r="C59" s="544" t="s">
        <v>24</v>
      </c>
      <c r="D59" s="545">
        <v>240237.4</v>
      </c>
      <c r="E59" s="545">
        <v>6274.36</v>
      </c>
      <c r="F59" s="545">
        <v>6790.54</v>
      </c>
      <c r="G59" s="545">
        <v>253302.31</v>
      </c>
    </row>
    <row r="60" spans="2:7">
      <c r="B60" s="790">
        <v>1</v>
      </c>
      <c r="C60" s="791" t="s">
        <v>287</v>
      </c>
      <c r="D60" s="791">
        <v>138350.26999999999</v>
      </c>
      <c r="E60" s="791">
        <v>1302.31</v>
      </c>
      <c r="F60" s="791">
        <v>2870.9</v>
      </c>
      <c r="G60" s="791">
        <v>142523.5</v>
      </c>
    </row>
    <row r="61" spans="2:7">
      <c r="B61" s="790">
        <v>20</v>
      </c>
      <c r="C61" s="791" t="s">
        <v>466</v>
      </c>
      <c r="D61" s="791">
        <v>252609.13</v>
      </c>
      <c r="E61" s="791">
        <v>587.86</v>
      </c>
      <c r="F61" s="791">
        <v>9645.9500000000007</v>
      </c>
      <c r="G61" s="791">
        <v>262842.95</v>
      </c>
    </row>
    <row r="62" spans="2:7">
      <c r="B62" s="790">
        <v>48</v>
      </c>
      <c r="C62" s="791" t="s">
        <v>467</v>
      </c>
      <c r="D62" s="791">
        <v>391126.18</v>
      </c>
      <c r="E62" s="791">
        <v>727.86</v>
      </c>
      <c r="F62" s="791">
        <v>15695.95</v>
      </c>
      <c r="G62" s="791">
        <v>407550</v>
      </c>
    </row>
    <row r="63" spans="2:7">
      <c r="B63" s="542"/>
      <c r="C63" s="544" t="s">
        <v>39</v>
      </c>
      <c r="D63" s="545">
        <v>782085.59</v>
      </c>
      <c r="E63" s="545">
        <v>2618.04</v>
      </c>
      <c r="F63" s="545">
        <v>28212.81</v>
      </c>
      <c r="G63" s="545">
        <v>812916.45</v>
      </c>
    </row>
    <row r="64" spans="2:7">
      <c r="B64" s="790">
        <v>26</v>
      </c>
      <c r="C64" s="544" t="s">
        <v>25</v>
      </c>
      <c r="D64" s="545">
        <v>102969.31</v>
      </c>
      <c r="E64" s="545">
        <v>4635.8599999999997</v>
      </c>
      <c r="F64" s="545">
        <v>2543.4</v>
      </c>
      <c r="G64" s="545">
        <v>110148.59</v>
      </c>
    </row>
    <row r="65" spans="2:7">
      <c r="B65" s="790">
        <v>51</v>
      </c>
      <c r="C65" s="546" t="s">
        <v>26</v>
      </c>
      <c r="D65" s="546">
        <v>18191</v>
      </c>
      <c r="E65" s="546">
        <v>3.45</v>
      </c>
      <c r="F65" s="546">
        <v>469.5</v>
      </c>
      <c r="G65" s="546">
        <v>18663.95</v>
      </c>
    </row>
    <row r="66" spans="2:7">
      <c r="B66" s="790">
        <v>52</v>
      </c>
      <c r="C66" s="546" t="s">
        <v>27</v>
      </c>
      <c r="D66" s="546">
        <v>19752.77</v>
      </c>
      <c r="E66" s="546">
        <v>5.63</v>
      </c>
      <c r="F66" s="546">
        <v>460.31</v>
      </c>
      <c r="G66" s="546">
        <v>20218.72</v>
      </c>
    </row>
    <row r="67" spans="2:7" ht="15.6" customHeight="1">
      <c r="B67" s="1015" t="s">
        <v>12</v>
      </c>
      <c r="C67" s="1015"/>
      <c r="D67" s="547">
        <v>15698229.630000001</v>
      </c>
      <c r="E67" s="547">
        <v>748074.68</v>
      </c>
      <c r="F67" s="547">
        <v>378177.77</v>
      </c>
      <c r="G67" s="547">
        <v>16824482.09</v>
      </c>
    </row>
    <row r="68" spans="2:7" ht="30.95" customHeight="1">
      <c r="B68" s="160"/>
      <c r="C68" s="1016"/>
      <c r="D68" s="1017"/>
      <c r="E68" s="1017"/>
      <c r="F68" s="1017"/>
      <c r="G68" s="1017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ColWidth="11.5703125" defaultRowHeight="15"/>
  <cols>
    <col min="1" max="1" width="3.28515625" style="115" customWidth="1"/>
    <col min="2" max="2" width="4.5703125" customWidth="1"/>
    <col min="3" max="3" width="18.140625" style="5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019" t="s">
        <v>537</v>
      </c>
      <c r="D1" s="1020"/>
      <c r="E1" s="1020"/>
      <c r="F1" s="1020"/>
      <c r="G1" s="1020"/>
      <c r="H1" s="1020"/>
    </row>
    <row r="2" spans="1:8" s="85" customFormat="1" ht="15.75" customHeight="1">
      <c r="A2" s="161"/>
      <c r="B2"/>
      <c r="C2" s="131" t="s">
        <v>220</v>
      </c>
      <c r="D2" s="132"/>
      <c r="E2" s="132"/>
      <c r="F2" s="132"/>
      <c r="G2" s="132"/>
      <c r="H2" s="132"/>
    </row>
    <row r="3" spans="1:8" ht="21.2" customHeight="1">
      <c r="A3" s="161"/>
      <c r="B3" s="1018" t="s">
        <v>460</v>
      </c>
      <c r="C3" s="1018"/>
      <c r="D3" s="1022" t="s">
        <v>542</v>
      </c>
      <c r="E3" s="1021" t="s">
        <v>186</v>
      </c>
      <c r="F3" s="1021"/>
      <c r="G3" s="1021" t="s">
        <v>185</v>
      </c>
      <c r="H3" s="1021"/>
    </row>
    <row r="4" spans="1:8" ht="17.45" customHeight="1">
      <c r="A4" s="161"/>
      <c r="B4" s="1024"/>
      <c r="C4" s="1024"/>
      <c r="D4" s="1023"/>
      <c r="E4" s="792" t="s">
        <v>11</v>
      </c>
      <c r="F4" s="792" t="s">
        <v>146</v>
      </c>
      <c r="G4" s="792" t="s">
        <v>11</v>
      </c>
      <c r="H4" s="792" t="s">
        <v>146</v>
      </c>
    </row>
    <row r="5" spans="1:8" ht="12.95" customHeight="1">
      <c r="A5" s="162"/>
      <c r="B5" s="790">
        <v>4</v>
      </c>
      <c r="C5" s="796" t="s">
        <v>60</v>
      </c>
      <c r="D5" s="797">
        <v>313994.90000000002</v>
      </c>
      <c r="E5" s="797">
        <v>-942.6699999999837</v>
      </c>
      <c r="F5" s="798">
        <v>-2.9931963976225218E-3</v>
      </c>
      <c r="G5" s="797">
        <v>13589.900000000023</v>
      </c>
      <c r="H5" s="798">
        <v>4.5238594564005252E-2</v>
      </c>
    </row>
    <row r="6" spans="1:8" ht="12.95" customHeight="1">
      <c r="A6" s="162"/>
      <c r="B6" s="790">
        <v>11</v>
      </c>
      <c r="C6" s="796" t="s">
        <v>61</v>
      </c>
      <c r="D6" s="797">
        <v>402529.27</v>
      </c>
      <c r="E6" s="797">
        <v>8698.429999999993</v>
      </c>
      <c r="F6" s="798">
        <v>2.2086716215520275E-2</v>
      </c>
      <c r="G6" s="797">
        <v>22939.270000000019</v>
      </c>
      <c r="H6" s="798">
        <v>6.0431702626518202E-2</v>
      </c>
    </row>
    <row r="7" spans="1:8" ht="12.95" customHeight="1">
      <c r="A7" s="162"/>
      <c r="B7" s="790">
        <v>14</v>
      </c>
      <c r="C7" s="796" t="s">
        <v>62</v>
      </c>
      <c r="D7" s="797">
        <v>305308.90000000002</v>
      </c>
      <c r="E7" s="797">
        <v>2636.3300000000163</v>
      </c>
      <c r="F7" s="798">
        <v>8.7101715229762622E-3</v>
      </c>
      <c r="G7" s="797">
        <v>7862.9000000000233</v>
      </c>
      <c r="H7" s="798">
        <v>2.6434714200224585E-2</v>
      </c>
    </row>
    <row r="8" spans="1:8" ht="12.95" customHeight="1">
      <c r="A8" s="162"/>
      <c r="B8" s="790">
        <v>18</v>
      </c>
      <c r="C8" s="796" t="s">
        <v>63</v>
      </c>
      <c r="D8" s="797">
        <v>351230.18</v>
      </c>
      <c r="E8" s="797">
        <v>2310.3999999999651</v>
      </c>
      <c r="F8" s="798">
        <v>6.6215793211836793E-3</v>
      </c>
      <c r="G8" s="797">
        <v>16207.179999999993</v>
      </c>
      <c r="H8" s="798">
        <v>4.8376320431731568E-2</v>
      </c>
    </row>
    <row r="9" spans="1:8" ht="12.95" customHeight="1">
      <c r="A9" s="162"/>
      <c r="B9" s="790">
        <v>21</v>
      </c>
      <c r="C9" s="796" t="s">
        <v>64</v>
      </c>
      <c r="D9" s="797">
        <v>261211.81</v>
      </c>
      <c r="E9" s="797">
        <v>352.5</v>
      </c>
      <c r="F9" s="798">
        <v>1.3513031219778426E-3</v>
      </c>
      <c r="G9" s="797">
        <v>4315.8099999999977</v>
      </c>
      <c r="H9" s="798">
        <v>1.6799833395615416E-2</v>
      </c>
    </row>
    <row r="10" spans="1:8" ht="12.95" customHeight="1">
      <c r="A10" s="162"/>
      <c r="B10" s="790">
        <v>23</v>
      </c>
      <c r="C10" s="796" t="s">
        <v>65</v>
      </c>
      <c r="D10" s="797">
        <v>233780.09</v>
      </c>
      <c r="E10" s="797">
        <v>1455.25</v>
      </c>
      <c r="F10" s="798">
        <v>6.2638588280099494E-3</v>
      </c>
      <c r="G10" s="797">
        <v>4296.0899999999965</v>
      </c>
      <c r="H10" s="798">
        <v>1.8720651548691736E-2</v>
      </c>
    </row>
    <row r="11" spans="1:8" ht="12.95" customHeight="1">
      <c r="A11" s="162"/>
      <c r="B11" s="790">
        <v>29</v>
      </c>
      <c r="C11" s="796" t="s">
        <v>66</v>
      </c>
      <c r="D11" s="797">
        <v>668986</v>
      </c>
      <c r="E11" s="797">
        <v>11377.640000000014</v>
      </c>
      <c r="F11" s="798">
        <v>1.7301544037548355E-2</v>
      </c>
      <c r="G11" s="797">
        <v>56727</v>
      </c>
      <c r="H11" s="798">
        <v>9.2651965916385137E-2</v>
      </c>
    </row>
    <row r="12" spans="1:8" ht="12.95" customHeight="1">
      <c r="A12" s="162"/>
      <c r="B12" s="790">
        <v>41</v>
      </c>
      <c r="C12" s="796" t="s">
        <v>67</v>
      </c>
      <c r="D12" s="797">
        <v>783625.45</v>
      </c>
      <c r="E12" s="797">
        <v>7033.0899999999674</v>
      </c>
      <c r="F12" s="798">
        <v>9.0563471420193054E-3</v>
      </c>
      <c r="G12" s="797">
        <v>33643.449999999953</v>
      </c>
      <c r="H12" s="798">
        <v>4.4859009949572037E-2</v>
      </c>
    </row>
    <row r="13" spans="1:8" ht="12.95" customHeight="1">
      <c r="A13" s="162"/>
      <c r="B13" s="787"/>
      <c r="C13" s="793" t="s">
        <v>120</v>
      </c>
      <c r="D13" s="794">
        <v>3320666.63</v>
      </c>
      <c r="E13" s="794">
        <v>32920.949999999721</v>
      </c>
      <c r="F13" s="795">
        <v>1.0013228882107317E-2</v>
      </c>
      <c r="G13" s="794">
        <v>159581.62999999989</v>
      </c>
      <c r="H13" s="795">
        <v>5.0483182198517218E-2</v>
      </c>
    </row>
    <row r="14" spans="1:8" ht="12.95" customHeight="1">
      <c r="A14" s="162"/>
      <c r="B14" s="790">
        <v>22</v>
      </c>
      <c r="C14" s="796" t="s">
        <v>71</v>
      </c>
      <c r="D14" s="797">
        <v>101737.22</v>
      </c>
      <c r="E14" s="797">
        <v>837.27999999999884</v>
      </c>
      <c r="F14" s="798">
        <v>8.2981218819357938E-3</v>
      </c>
      <c r="G14" s="797">
        <v>2184.2200000000012</v>
      </c>
      <c r="H14" s="798">
        <v>2.1940273020401246E-2</v>
      </c>
    </row>
    <row r="15" spans="1:8" ht="12.95" customHeight="1">
      <c r="A15" s="162"/>
      <c r="B15" s="790">
        <v>4</v>
      </c>
      <c r="C15" s="796" t="s">
        <v>72</v>
      </c>
      <c r="D15" s="797">
        <v>56507.9</v>
      </c>
      <c r="E15" s="797">
        <v>216.95999999999913</v>
      </c>
      <c r="F15" s="798">
        <v>3.8542614495333805E-3</v>
      </c>
      <c r="G15" s="797">
        <v>2139.9000000000015</v>
      </c>
      <c r="H15" s="798">
        <v>3.9359549735138444E-2</v>
      </c>
    </row>
    <row r="16" spans="1:8" ht="12.95" customHeight="1">
      <c r="A16" s="162"/>
      <c r="B16" s="790">
        <v>50</v>
      </c>
      <c r="C16" s="796" t="s">
        <v>73</v>
      </c>
      <c r="D16" s="797">
        <v>433084.86</v>
      </c>
      <c r="E16" s="797">
        <v>5097.7600000000093</v>
      </c>
      <c r="F16" s="798">
        <v>1.1911013205771814E-2</v>
      </c>
      <c r="G16" s="797">
        <v>9978.859999999986</v>
      </c>
      <c r="H16" s="798">
        <v>2.3584775446342077E-2</v>
      </c>
    </row>
    <row r="17" spans="1:8" ht="12.95" customHeight="1">
      <c r="A17" s="162"/>
      <c r="B17" s="542"/>
      <c r="C17" s="616" t="s">
        <v>38</v>
      </c>
      <c r="D17" s="617">
        <v>591330</v>
      </c>
      <c r="E17" s="617">
        <v>6152</v>
      </c>
      <c r="F17" s="618">
        <v>1.0513040476572977E-2</v>
      </c>
      <c r="G17" s="617">
        <v>14302</v>
      </c>
      <c r="H17" s="618">
        <v>2.4785625654214272E-2</v>
      </c>
    </row>
    <row r="18" spans="1:8" ht="12.95" customHeight="1">
      <c r="A18" s="162"/>
      <c r="B18" s="790">
        <v>33</v>
      </c>
      <c r="C18" s="616" t="s">
        <v>17</v>
      </c>
      <c r="D18" s="617">
        <v>373249.09</v>
      </c>
      <c r="E18" s="617">
        <v>2118.7300000000396</v>
      </c>
      <c r="F18" s="618">
        <v>5.708856586133404E-3</v>
      </c>
      <c r="G18" s="617">
        <v>10587.090000000026</v>
      </c>
      <c r="H18" s="618">
        <v>2.9192719391609945E-2</v>
      </c>
    </row>
    <row r="19" spans="1:8" ht="12.95" customHeight="1">
      <c r="A19" s="162"/>
      <c r="B19" s="790">
        <v>7</v>
      </c>
      <c r="C19" s="616" t="s">
        <v>283</v>
      </c>
      <c r="D19" s="617">
        <v>566847</v>
      </c>
      <c r="E19" s="617">
        <v>48564.640000000014</v>
      </c>
      <c r="F19" s="618">
        <v>9.3703054064969482E-2</v>
      </c>
      <c r="G19" s="617">
        <v>110773</v>
      </c>
      <c r="H19" s="618">
        <v>0.24288383025561644</v>
      </c>
    </row>
    <row r="20" spans="1:8" ht="12.95" customHeight="1">
      <c r="A20" s="162"/>
      <c r="B20" s="790">
        <v>35</v>
      </c>
      <c r="C20" s="796" t="s">
        <v>79</v>
      </c>
      <c r="D20" s="797">
        <v>441465.59</v>
      </c>
      <c r="E20" s="797">
        <v>872.38000000000466</v>
      </c>
      <c r="F20" s="798">
        <v>1.9800123565227867E-3</v>
      </c>
      <c r="G20" s="797">
        <v>33640.590000000026</v>
      </c>
      <c r="H20" s="798">
        <v>8.2487807270275271E-2</v>
      </c>
    </row>
    <row r="21" spans="1:8" ht="12.95" customHeight="1">
      <c r="A21" s="162"/>
      <c r="B21" s="790">
        <v>38</v>
      </c>
      <c r="C21" s="796" t="s">
        <v>80</v>
      </c>
      <c r="D21" s="797">
        <v>399610.5</v>
      </c>
      <c r="E21" s="797">
        <v>1155.140000000014</v>
      </c>
      <c r="F21" s="798">
        <v>2.8990449519865624E-3</v>
      </c>
      <c r="G21" s="797">
        <v>30643.5</v>
      </c>
      <c r="H21" s="798">
        <v>8.3052142874566082E-2</v>
      </c>
    </row>
    <row r="22" spans="1:8" ht="12.95" customHeight="1">
      <c r="A22" s="162"/>
      <c r="B22" s="542"/>
      <c r="C22" s="616" t="s">
        <v>18</v>
      </c>
      <c r="D22" s="617">
        <v>841076.09</v>
      </c>
      <c r="E22" s="617">
        <v>2027.5200000000186</v>
      </c>
      <c r="F22" s="618">
        <v>2.4164512907756119E-3</v>
      </c>
      <c r="G22" s="617">
        <v>64284.089999999967</v>
      </c>
      <c r="H22" s="618">
        <v>8.2755859998558057E-2</v>
      </c>
    </row>
    <row r="23" spans="1:8" ht="12.95" customHeight="1">
      <c r="A23" s="162"/>
      <c r="B23" s="790">
        <v>39</v>
      </c>
      <c r="C23" s="616" t="s">
        <v>19</v>
      </c>
      <c r="D23" s="617">
        <v>225076.72</v>
      </c>
      <c r="E23" s="617">
        <v>1101.9899999999907</v>
      </c>
      <c r="F23" s="618">
        <v>4.920153269076355E-3</v>
      </c>
      <c r="G23" s="617">
        <v>7636.7200000000012</v>
      </c>
      <c r="H23" s="618">
        <v>3.5121044885945585E-2</v>
      </c>
    </row>
    <row r="24" spans="1:8" ht="12.95" customHeight="1">
      <c r="A24" s="162"/>
      <c r="B24" s="790">
        <v>5</v>
      </c>
      <c r="C24" s="796" t="s">
        <v>121</v>
      </c>
      <c r="D24" s="797">
        <v>55061.45</v>
      </c>
      <c r="E24" s="797">
        <v>430.08999999999651</v>
      </c>
      <c r="F24" s="798">
        <v>7.8725845375255954E-3</v>
      </c>
      <c r="G24" s="797">
        <v>2102.4499999999971</v>
      </c>
      <c r="H24" s="798">
        <v>3.9699578919541567E-2</v>
      </c>
    </row>
    <row r="25" spans="1:8" ht="12.95" customHeight="1">
      <c r="A25" s="162"/>
      <c r="B25" s="790">
        <v>9</v>
      </c>
      <c r="C25" s="796" t="s">
        <v>83</v>
      </c>
      <c r="D25" s="797">
        <v>149925.26999999999</v>
      </c>
      <c r="E25" s="797">
        <v>1473.75</v>
      </c>
      <c r="F25" s="798">
        <v>9.9274833965998788E-3</v>
      </c>
      <c r="G25" s="797">
        <v>4199.2699999999895</v>
      </c>
      <c r="H25" s="798">
        <v>2.8816203011130304E-2</v>
      </c>
    </row>
    <row r="26" spans="1:8" ht="12.95" customHeight="1">
      <c r="A26" s="163"/>
      <c r="B26" s="790">
        <v>24</v>
      </c>
      <c r="C26" s="796" t="s">
        <v>84</v>
      </c>
      <c r="D26" s="797">
        <v>162391.54</v>
      </c>
      <c r="E26" s="797">
        <v>1007.8600000000151</v>
      </c>
      <c r="F26" s="798">
        <v>6.24511722622767E-3</v>
      </c>
      <c r="G26" s="797">
        <v>4761.5400000000081</v>
      </c>
      <c r="H26" s="798">
        <v>3.0207067182642877E-2</v>
      </c>
    </row>
    <row r="27" spans="1:8" ht="12.95" customHeight="1">
      <c r="B27" s="790">
        <v>34</v>
      </c>
      <c r="C27" s="796" t="s">
        <v>85</v>
      </c>
      <c r="D27" s="797">
        <v>63517.27</v>
      </c>
      <c r="E27" s="797">
        <v>448.16999999999825</v>
      </c>
      <c r="F27" s="798">
        <v>7.1060154655766539E-3</v>
      </c>
      <c r="G27" s="797">
        <v>1060.2699999999968</v>
      </c>
      <c r="H27" s="798">
        <v>1.6975999487647497E-2</v>
      </c>
    </row>
    <row r="28" spans="1:8" ht="12.95" customHeight="1">
      <c r="B28" s="790">
        <v>37</v>
      </c>
      <c r="C28" s="796" t="s">
        <v>86</v>
      </c>
      <c r="D28" s="797">
        <v>123128.81</v>
      </c>
      <c r="E28" s="797">
        <v>654.70999999999185</v>
      </c>
      <c r="F28" s="798">
        <v>5.3457016626372589E-3</v>
      </c>
      <c r="G28" s="797">
        <v>4274.8099999999977</v>
      </c>
      <c r="H28" s="798">
        <v>3.5966900567082183E-2</v>
      </c>
    </row>
    <row r="29" spans="1:8" ht="12.95" customHeight="1">
      <c r="B29" s="790">
        <v>40</v>
      </c>
      <c r="C29" s="796" t="s">
        <v>87</v>
      </c>
      <c r="D29" s="797">
        <v>63489.22</v>
      </c>
      <c r="E29" s="797">
        <v>399.38000000000466</v>
      </c>
      <c r="F29" s="798">
        <v>6.3303378166754687E-3</v>
      </c>
      <c r="G29" s="797">
        <v>2302.2200000000012</v>
      </c>
      <c r="H29" s="798">
        <v>3.7625966300031122E-2</v>
      </c>
    </row>
    <row r="30" spans="1:8" ht="12.95" customHeight="1">
      <c r="B30" s="790">
        <v>42</v>
      </c>
      <c r="C30" s="796" t="s">
        <v>88</v>
      </c>
      <c r="D30" s="797">
        <v>40370.22</v>
      </c>
      <c r="E30" s="797">
        <v>304.80000000000291</v>
      </c>
      <c r="F30" s="798">
        <v>7.6075578391541221E-3</v>
      </c>
      <c r="G30" s="797">
        <v>934.22000000000116</v>
      </c>
      <c r="H30" s="798">
        <v>2.3689522263921292E-2</v>
      </c>
    </row>
    <row r="31" spans="1:8" ht="12.95" customHeight="1">
      <c r="B31" s="790">
        <v>47</v>
      </c>
      <c r="C31" s="796" t="s">
        <v>89</v>
      </c>
      <c r="D31" s="797">
        <v>220846.36</v>
      </c>
      <c r="E31" s="797">
        <v>1842.4199999999837</v>
      </c>
      <c r="F31" s="798">
        <v>8.4127253601007368E-3</v>
      </c>
      <c r="G31" s="797">
        <v>5401.359999999986</v>
      </c>
      <c r="H31" s="798">
        <v>2.5070714103367475E-2</v>
      </c>
    </row>
    <row r="32" spans="1:8" ht="12.95" customHeight="1">
      <c r="B32" s="790">
        <v>49</v>
      </c>
      <c r="C32" s="796" t="s">
        <v>90</v>
      </c>
      <c r="D32" s="797">
        <v>58842.13</v>
      </c>
      <c r="E32" s="797">
        <v>282.12999999999738</v>
      </c>
      <c r="F32" s="798">
        <v>4.8177937158468964E-3</v>
      </c>
      <c r="G32" s="797">
        <v>1548.1299999999974</v>
      </c>
      <c r="H32" s="798">
        <v>2.7020804970852019E-2</v>
      </c>
    </row>
    <row r="33" spans="2:16" ht="12.95" customHeight="1">
      <c r="B33" s="542"/>
      <c r="C33" s="616" t="s">
        <v>124</v>
      </c>
      <c r="D33" s="617">
        <v>937572.31</v>
      </c>
      <c r="E33" s="617">
        <v>6843.3100000000559</v>
      </c>
      <c r="F33" s="618">
        <v>7.3526343328724764E-3</v>
      </c>
      <c r="G33" s="617">
        <v>26583.310000000056</v>
      </c>
      <c r="H33" s="618">
        <v>2.9180714586015899E-2</v>
      </c>
    </row>
    <row r="34" spans="2:16" ht="12.95" customHeight="1">
      <c r="B34" s="790">
        <v>2</v>
      </c>
      <c r="C34" s="796" t="s">
        <v>74</v>
      </c>
      <c r="D34" s="797">
        <v>149373.26999999999</v>
      </c>
      <c r="E34" s="797">
        <v>2077.2200000000012</v>
      </c>
      <c r="F34" s="798">
        <v>1.4102346940057187E-2</v>
      </c>
      <c r="G34" s="797">
        <v>6340.2699999999895</v>
      </c>
      <c r="H34" s="798">
        <v>4.4327323065306512E-2</v>
      </c>
      <c r="P34" s="411"/>
    </row>
    <row r="35" spans="2:16" ht="12.95" customHeight="1">
      <c r="B35" s="790">
        <v>13</v>
      </c>
      <c r="C35" s="796" t="s">
        <v>75</v>
      </c>
      <c r="D35" s="797">
        <v>175087.04</v>
      </c>
      <c r="E35" s="797">
        <v>1513.6800000000221</v>
      </c>
      <c r="F35" s="798">
        <v>8.7206930833165774E-3</v>
      </c>
      <c r="G35" s="797">
        <v>5652.0400000000081</v>
      </c>
      <c r="H35" s="798">
        <v>3.3358160946675763E-2</v>
      </c>
    </row>
    <row r="36" spans="2:16" ht="12.95" customHeight="1">
      <c r="B36" s="790">
        <v>16</v>
      </c>
      <c r="C36" s="796" t="s">
        <v>76</v>
      </c>
      <c r="D36" s="797">
        <v>80163.72</v>
      </c>
      <c r="E36" s="797">
        <v>870.99000000000524</v>
      </c>
      <c r="F36" s="798">
        <v>1.0984487480756533E-2</v>
      </c>
      <c r="G36" s="797">
        <v>2761.7200000000012</v>
      </c>
      <c r="H36" s="798">
        <v>3.568021498152496E-2</v>
      </c>
    </row>
    <row r="37" spans="2:16" ht="12.95" customHeight="1">
      <c r="B37" s="790">
        <v>19</v>
      </c>
      <c r="C37" s="796" t="s">
        <v>77</v>
      </c>
      <c r="D37" s="797">
        <v>99064.5</v>
      </c>
      <c r="E37" s="797">
        <v>1823.1399999999994</v>
      </c>
      <c r="F37" s="798">
        <v>1.8748606560006875E-2</v>
      </c>
      <c r="G37" s="797">
        <v>4460.5</v>
      </c>
      <c r="H37" s="798">
        <v>4.7149169168322791E-2</v>
      </c>
    </row>
    <row r="38" spans="2:16" ht="12.95" customHeight="1">
      <c r="B38" s="790">
        <v>45</v>
      </c>
      <c r="C38" s="796" t="s">
        <v>78</v>
      </c>
      <c r="D38" s="797">
        <v>249216.81</v>
      </c>
      <c r="E38" s="797">
        <v>1788.6000000000058</v>
      </c>
      <c r="F38" s="798">
        <v>7.2287634461729589E-3</v>
      </c>
      <c r="G38" s="797">
        <v>13709.809999999998</v>
      </c>
      <c r="H38" s="798">
        <v>5.8214023362362921E-2</v>
      </c>
    </row>
    <row r="39" spans="2:16" ht="12.95" customHeight="1">
      <c r="B39" s="542"/>
      <c r="C39" s="616" t="s">
        <v>113</v>
      </c>
      <c r="D39" s="617">
        <v>752905.36</v>
      </c>
      <c r="E39" s="617">
        <v>8073.6300000000047</v>
      </c>
      <c r="F39" s="618">
        <v>1.0839535528380351E-2</v>
      </c>
      <c r="G39" s="617">
        <v>32924.359999999986</v>
      </c>
      <c r="H39" s="618">
        <v>4.5729484528064024E-2</v>
      </c>
    </row>
    <row r="40" spans="2:16" ht="12.95" customHeight="1">
      <c r="B40" s="790">
        <v>8</v>
      </c>
      <c r="C40" s="796" t="s">
        <v>56</v>
      </c>
      <c r="D40" s="797">
        <v>2722555.27</v>
      </c>
      <c r="E40" s="797">
        <v>20933.75</v>
      </c>
      <c r="F40" s="798">
        <v>7.7485872262372801E-3</v>
      </c>
      <c r="G40" s="797">
        <v>115348.27000000002</v>
      </c>
      <c r="H40" s="798">
        <v>4.4242083578327263E-2</v>
      </c>
    </row>
    <row r="41" spans="2:16" ht="12.95" customHeight="1">
      <c r="B41" s="790">
        <v>17</v>
      </c>
      <c r="C41" s="796" t="s">
        <v>463</v>
      </c>
      <c r="D41" s="797">
        <v>347843.31</v>
      </c>
      <c r="E41" s="797">
        <v>6862.7399999999907</v>
      </c>
      <c r="F41" s="798">
        <v>2.0126484039838299E-2</v>
      </c>
      <c r="G41" s="797">
        <v>23262.309999999998</v>
      </c>
      <c r="H41" s="798">
        <v>7.1668736001182953E-2</v>
      </c>
    </row>
    <row r="42" spans="2:16" ht="12.95" customHeight="1">
      <c r="B42" s="790">
        <v>25</v>
      </c>
      <c r="C42" s="796" t="s">
        <v>464</v>
      </c>
      <c r="D42" s="797">
        <v>197556.59</v>
      </c>
      <c r="E42" s="797">
        <v>3356.1699999999837</v>
      </c>
      <c r="F42" s="798">
        <v>1.7281991460162516E-2</v>
      </c>
      <c r="G42" s="797">
        <v>4975.5899999999965</v>
      </c>
      <c r="H42" s="798">
        <v>2.5836349380260692E-2</v>
      </c>
    </row>
    <row r="43" spans="2:16" ht="12.95" customHeight="1">
      <c r="B43" s="790">
        <v>43</v>
      </c>
      <c r="C43" s="796" t="s">
        <v>57</v>
      </c>
      <c r="D43" s="797">
        <v>331649.40000000002</v>
      </c>
      <c r="E43" s="797">
        <v>6348.5100000000093</v>
      </c>
      <c r="F43" s="798">
        <v>1.9515808886966246E-2</v>
      </c>
      <c r="G43" s="797">
        <v>20590.400000000023</v>
      </c>
      <c r="H43" s="798">
        <v>6.6194516152884297E-2</v>
      </c>
    </row>
    <row r="44" spans="2:16" ht="12.95" customHeight="1">
      <c r="B44" s="542"/>
      <c r="C44" s="616" t="s">
        <v>20</v>
      </c>
      <c r="D44" s="617">
        <v>3599604.59</v>
      </c>
      <c r="E44" s="617">
        <v>37501.169999999925</v>
      </c>
      <c r="F44" s="618">
        <v>1.0527816174410676E-2</v>
      </c>
      <c r="G44" s="617">
        <v>164176.58999999985</v>
      </c>
      <c r="H44" s="618">
        <v>4.7789268178521027E-2</v>
      </c>
    </row>
    <row r="45" spans="2:16" ht="12.95" customHeight="1">
      <c r="B45" s="790">
        <v>3</v>
      </c>
      <c r="C45" s="796" t="s">
        <v>68</v>
      </c>
      <c r="D45" s="797">
        <v>705591.45</v>
      </c>
      <c r="E45" s="797">
        <v>9155.6699999999255</v>
      </c>
      <c r="F45" s="798">
        <v>1.3146467000876738E-2</v>
      </c>
      <c r="G45" s="797">
        <v>49729.449999999953</v>
      </c>
      <c r="H45" s="798">
        <v>7.5823038992958836E-2</v>
      </c>
    </row>
    <row r="46" spans="2:16" ht="12.95" customHeight="1">
      <c r="B46" s="790">
        <v>12</v>
      </c>
      <c r="C46" s="796" t="s">
        <v>69</v>
      </c>
      <c r="D46" s="797">
        <v>248158.72</v>
      </c>
      <c r="E46" s="797">
        <v>-1154.9100000000035</v>
      </c>
      <c r="F46" s="798">
        <v>-4.6323580463691894E-3</v>
      </c>
      <c r="G46" s="797">
        <v>12147.720000000001</v>
      </c>
      <c r="H46" s="798">
        <v>5.1470990758905266E-2</v>
      </c>
    </row>
    <row r="47" spans="2:16" ht="12.95" customHeight="1">
      <c r="B47" s="790">
        <v>46</v>
      </c>
      <c r="C47" s="796" t="s">
        <v>70</v>
      </c>
      <c r="D47" s="797">
        <v>1085088.68</v>
      </c>
      <c r="E47" s="797">
        <v>4005.2600000000093</v>
      </c>
      <c r="F47" s="798">
        <v>3.7048574845408577E-3</v>
      </c>
      <c r="G47" s="797">
        <v>53863.679999999935</v>
      </c>
      <c r="H47" s="798">
        <v>5.2232713520327767E-2</v>
      </c>
    </row>
    <row r="48" spans="2:16" ht="12.95" customHeight="1">
      <c r="B48" s="542"/>
      <c r="C48" s="616" t="s">
        <v>21</v>
      </c>
      <c r="D48" s="617">
        <v>2038838.86</v>
      </c>
      <c r="E48" s="617">
        <v>12006.020000000019</v>
      </c>
      <c r="F48" s="618">
        <v>5.9235373352248821E-3</v>
      </c>
      <c r="G48" s="617">
        <v>115740.8600000001</v>
      </c>
      <c r="H48" s="618">
        <v>6.0184587576920245E-2</v>
      </c>
    </row>
    <row r="49" spans="2:8" ht="12.95" customHeight="1">
      <c r="B49" s="790">
        <v>6</v>
      </c>
      <c r="C49" s="796" t="s">
        <v>81</v>
      </c>
      <c r="D49" s="797">
        <v>259028.22</v>
      </c>
      <c r="E49" s="797">
        <v>3797.2200000000012</v>
      </c>
      <c r="F49" s="798">
        <v>1.4877581485007729E-2</v>
      </c>
      <c r="G49" s="797">
        <v>8109.2200000000012</v>
      </c>
      <c r="H49" s="798">
        <v>3.2318078742542333E-2</v>
      </c>
    </row>
    <row r="50" spans="2:8" ht="12.95" customHeight="1">
      <c r="B50" s="790">
        <v>10</v>
      </c>
      <c r="C50" s="796" t="s">
        <v>82</v>
      </c>
      <c r="D50" s="797">
        <v>148880.4</v>
      </c>
      <c r="E50" s="797">
        <v>2274.8800000000047</v>
      </c>
      <c r="F50" s="798">
        <v>1.5517014639012228E-2</v>
      </c>
      <c r="G50" s="797">
        <v>2369.3999999999942</v>
      </c>
      <c r="H50" s="798">
        <v>1.6172164547371803E-2</v>
      </c>
    </row>
    <row r="51" spans="2:8" ht="12.95" customHeight="1">
      <c r="B51" s="542"/>
      <c r="C51" s="616" t="s">
        <v>22</v>
      </c>
      <c r="D51" s="617">
        <v>407908.63</v>
      </c>
      <c r="E51" s="617">
        <v>6072.109999999986</v>
      </c>
      <c r="F51" s="618">
        <v>1.5110896341626656E-2</v>
      </c>
      <c r="G51" s="617">
        <v>10477.630000000005</v>
      </c>
      <c r="H51" s="618">
        <v>2.6363393897305354E-2</v>
      </c>
    </row>
    <row r="52" spans="2:8" ht="12.95" customHeight="1">
      <c r="B52" s="790">
        <v>15</v>
      </c>
      <c r="C52" s="796" t="s">
        <v>465</v>
      </c>
      <c r="D52" s="797">
        <v>449587.5</v>
      </c>
      <c r="E52" s="797">
        <v>2292.8699999999953</v>
      </c>
      <c r="F52" s="798">
        <v>5.1260843440037451E-3</v>
      </c>
      <c r="G52" s="797">
        <v>15635.5</v>
      </c>
      <c r="H52" s="798">
        <v>3.6030482634024086E-2</v>
      </c>
    </row>
    <row r="53" spans="2:8" ht="12.95" customHeight="1">
      <c r="B53" s="790">
        <v>27</v>
      </c>
      <c r="C53" s="796" t="s">
        <v>58</v>
      </c>
      <c r="D53" s="797">
        <v>123420.18</v>
      </c>
      <c r="E53" s="797">
        <v>641.75999999999476</v>
      </c>
      <c r="F53" s="798">
        <v>5.2269771837754053E-3</v>
      </c>
      <c r="G53" s="797">
        <v>2814.179999999993</v>
      </c>
      <c r="H53" s="798">
        <v>2.3333664991791458E-2</v>
      </c>
    </row>
    <row r="54" spans="2:8" ht="12.95" customHeight="1">
      <c r="B54" s="790">
        <v>32</v>
      </c>
      <c r="C54" s="796" t="s">
        <v>286</v>
      </c>
      <c r="D54" s="797">
        <v>103647.54</v>
      </c>
      <c r="E54" s="797">
        <v>682.17999999999302</v>
      </c>
      <c r="F54" s="798">
        <v>6.6253349670217787E-3</v>
      </c>
      <c r="G54" s="797">
        <v>2031.5399999999936</v>
      </c>
      <c r="H54" s="798">
        <v>1.9992324043457632E-2</v>
      </c>
    </row>
    <row r="55" spans="2:8" ht="12.95" customHeight="1">
      <c r="B55" s="790">
        <v>36</v>
      </c>
      <c r="C55" s="796" t="s">
        <v>59</v>
      </c>
      <c r="D55" s="797">
        <v>364092.81</v>
      </c>
      <c r="E55" s="797">
        <v>3134.1300000000047</v>
      </c>
      <c r="F55" s="798">
        <v>8.682794385218795E-3</v>
      </c>
      <c r="G55" s="797">
        <v>9738.8099999999977</v>
      </c>
      <c r="H55" s="798">
        <v>2.7483279432432006E-2</v>
      </c>
    </row>
    <row r="56" spans="2:8" ht="12.95" customHeight="1">
      <c r="B56" s="542"/>
      <c r="C56" s="616" t="s">
        <v>23</v>
      </c>
      <c r="D56" s="617">
        <v>1040748.04</v>
      </c>
      <c r="E56" s="617">
        <v>6750.9400000000605</v>
      </c>
      <c r="F56" s="618">
        <v>6.5289738240079664E-3</v>
      </c>
      <c r="G56" s="617">
        <v>30220.040000000037</v>
      </c>
      <c r="H56" s="618">
        <v>2.9905198074669848E-2</v>
      </c>
    </row>
    <row r="57" spans="2:8" ht="12.95" customHeight="1">
      <c r="B57" s="790">
        <v>28</v>
      </c>
      <c r="C57" s="616" t="s">
        <v>128</v>
      </c>
      <c r="D57" s="617">
        <v>3427481.31</v>
      </c>
      <c r="E57" s="617">
        <v>21986.950000000186</v>
      </c>
      <c r="F57" s="618">
        <v>6.456316668220774E-3</v>
      </c>
      <c r="G57" s="617">
        <v>163153.31000000006</v>
      </c>
      <c r="H57" s="618">
        <v>4.9980672898066736E-2</v>
      </c>
    </row>
    <row r="58" spans="2:8" ht="12.95" customHeight="1">
      <c r="B58" s="790">
        <v>30</v>
      </c>
      <c r="C58" s="616" t="s">
        <v>140</v>
      </c>
      <c r="D58" s="617">
        <v>639886.04</v>
      </c>
      <c r="E58" s="617">
        <v>11544.359999999986</v>
      </c>
      <c r="F58" s="618">
        <v>1.8372742677200682E-2</v>
      </c>
      <c r="G58" s="617">
        <v>18059.040000000037</v>
      </c>
      <c r="H58" s="618">
        <v>2.904190393791195E-2</v>
      </c>
    </row>
    <row r="59" spans="2:8" ht="12.95" customHeight="1">
      <c r="B59" s="790">
        <v>31</v>
      </c>
      <c r="C59" s="616" t="s">
        <v>24</v>
      </c>
      <c r="D59" s="617">
        <v>300803.27</v>
      </c>
      <c r="E59" s="617">
        <v>3217.3300000000163</v>
      </c>
      <c r="F59" s="618">
        <v>1.0811431480936218E-2</v>
      </c>
      <c r="G59" s="617">
        <v>8884.2700000000186</v>
      </c>
      <c r="H59" s="618">
        <v>3.0434024506798218E-2</v>
      </c>
    </row>
    <row r="60" spans="2:8" ht="12.95" customHeight="1">
      <c r="B60" s="790">
        <v>1</v>
      </c>
      <c r="C60" s="796" t="s">
        <v>287</v>
      </c>
      <c r="D60" s="797">
        <v>162875.18</v>
      </c>
      <c r="E60" s="797">
        <v>1475.1300000000047</v>
      </c>
      <c r="F60" s="798">
        <v>9.1395882467200096E-3</v>
      </c>
      <c r="G60" s="797">
        <v>5051.179999999993</v>
      </c>
      <c r="H60" s="798">
        <v>3.2005144971613886E-2</v>
      </c>
    </row>
    <row r="61" spans="2:8" ht="12.95" customHeight="1">
      <c r="B61" s="790">
        <v>20</v>
      </c>
      <c r="C61" s="796" t="s">
        <v>466</v>
      </c>
      <c r="D61" s="797">
        <v>329488.40000000002</v>
      </c>
      <c r="E61" s="797">
        <v>971.98000000003958</v>
      </c>
      <c r="F61" s="798">
        <v>2.9586953370550617E-3</v>
      </c>
      <c r="G61" s="797">
        <v>7589.4000000000233</v>
      </c>
      <c r="H61" s="798">
        <v>2.3576960475180098E-2</v>
      </c>
    </row>
    <row r="62" spans="2:8" ht="12.95" customHeight="1">
      <c r="B62" s="790">
        <v>48</v>
      </c>
      <c r="C62" s="796" t="s">
        <v>467</v>
      </c>
      <c r="D62" s="797">
        <v>494072.59</v>
      </c>
      <c r="E62" s="797">
        <v>1499.070000000007</v>
      </c>
      <c r="F62" s="798">
        <v>3.0433426465961144E-3</v>
      </c>
      <c r="G62" s="797">
        <v>10581.590000000026</v>
      </c>
      <c r="H62" s="798">
        <v>2.1885805526886903E-2</v>
      </c>
    </row>
    <row r="63" spans="2:8" ht="12.95" customHeight="1">
      <c r="B63" s="542"/>
      <c r="C63" s="616" t="s">
        <v>39</v>
      </c>
      <c r="D63" s="617">
        <v>986436.18</v>
      </c>
      <c r="E63" s="617">
        <v>3946.1800000000512</v>
      </c>
      <c r="F63" s="618">
        <v>4.0165090738837339E-3</v>
      </c>
      <c r="G63" s="617">
        <v>23222.180000000051</v>
      </c>
      <c r="H63" s="618">
        <v>2.4109055723857908E-2</v>
      </c>
    </row>
    <row r="64" spans="2:8" ht="12.95" customHeight="1">
      <c r="B64" s="790">
        <v>26</v>
      </c>
      <c r="C64" s="616" t="s">
        <v>25</v>
      </c>
      <c r="D64" s="617">
        <v>135338.59</v>
      </c>
      <c r="E64" s="617">
        <v>2497.2300000000105</v>
      </c>
      <c r="F64" s="618">
        <v>1.8798588030113583E-2</v>
      </c>
      <c r="G64" s="617">
        <v>4280.5899999999965</v>
      </c>
      <c r="H64" s="618">
        <v>3.2661798592989344E-2</v>
      </c>
    </row>
    <row r="65" spans="2:8" ht="12.95" customHeight="1">
      <c r="B65" s="790">
        <v>51</v>
      </c>
      <c r="C65" s="619" t="s">
        <v>26</v>
      </c>
      <c r="D65" s="620">
        <v>22236.68</v>
      </c>
      <c r="E65" s="620">
        <v>174.63000000000102</v>
      </c>
      <c r="F65" s="621">
        <v>7.9154022404990254E-3</v>
      </c>
      <c r="G65" s="620">
        <v>153.68000000000029</v>
      </c>
      <c r="H65" s="621">
        <v>6.9591993841415789E-3</v>
      </c>
    </row>
    <row r="66" spans="2:8" ht="12.95" customHeight="1">
      <c r="B66" s="790">
        <v>52</v>
      </c>
      <c r="C66" s="619" t="s">
        <v>27</v>
      </c>
      <c r="D66" s="620">
        <v>24717.68</v>
      </c>
      <c r="E66" s="620">
        <v>143.15999999999985</v>
      </c>
      <c r="F66" s="621">
        <v>5.8255461347769266E-3</v>
      </c>
      <c r="G66" s="620">
        <v>461.68000000000029</v>
      </c>
      <c r="H66" s="621">
        <v>1.9033641160949966E-2</v>
      </c>
    </row>
    <row r="67" spans="2:8">
      <c r="B67" s="1015" t="s">
        <v>12</v>
      </c>
      <c r="C67" s="1015"/>
      <c r="D67" s="622">
        <v>20232723.129999999</v>
      </c>
      <c r="E67" s="622">
        <v>213642.8200000003</v>
      </c>
      <c r="F67" s="623">
        <v>1.0671959784949836E-2</v>
      </c>
      <c r="G67" s="622">
        <v>965502.12999999896</v>
      </c>
      <c r="H67" s="623">
        <v>5.0111125522461109E-2</v>
      </c>
    </row>
    <row r="68" spans="2:8" ht="24.95" customHeight="1">
      <c r="B68" s="540"/>
      <c r="C68" s="543"/>
      <c r="D68" s="543"/>
      <c r="E68" s="543"/>
      <c r="F68" s="543"/>
      <c r="G68" s="543"/>
      <c r="H68" s="497"/>
    </row>
    <row r="69" spans="2:8" ht="12.95" hidden="1" customHeight="1">
      <c r="G69" s="130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6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AM142"/>
  <sheetViews>
    <sheetView showGridLines="0" showRowColHeaders="0" zoomScaleNormal="100" workbookViewId="0">
      <pane xSplit="3" ySplit="3" topLeftCell="Y4" activePane="bottomRight" state="frozen"/>
      <selection activeCell="J43" sqref="J43"/>
      <selection pane="topRight" activeCell="J43" sqref="J43"/>
      <selection pane="bottomLeft" activeCell="J43" sqref="J43"/>
      <selection pane="bottomRight" activeCell="AH13" sqref="AH13"/>
    </sheetView>
  </sheetViews>
  <sheetFormatPr baseColWidth="10" defaultRowHeight="15"/>
  <cols>
    <col min="1" max="1" width="3.28515625" style="115" customWidth="1"/>
    <col min="2" max="2" width="5.42578125" style="166" customWidth="1"/>
    <col min="3" max="3" width="32.28515625" style="166" customWidth="1"/>
    <col min="4" max="8" width="17.140625" style="166" customWidth="1"/>
    <col min="9" max="9" width="17.140625" style="164" customWidth="1"/>
    <col min="10" max="11" width="17.140625" style="166" customWidth="1"/>
    <col min="12" max="13" width="17.140625" style="218" customWidth="1"/>
    <col min="14" max="18" width="17.140625" style="258" customWidth="1"/>
    <col min="19" max="19" width="17.140625" style="354" customWidth="1"/>
    <col min="20" max="32" width="17.140625" style="395" customWidth="1"/>
    <col min="33" max="16384" width="11.42578125" style="166"/>
  </cols>
  <sheetData>
    <row r="1" spans="1:39" s="164" customFormat="1" ht="18.75">
      <c r="A1" s="115"/>
      <c r="B1" s="1026" t="s">
        <v>419</v>
      </c>
      <c r="C1" s="1026"/>
      <c r="D1" s="1026"/>
      <c r="E1" s="1026"/>
      <c r="F1" s="1026"/>
      <c r="G1" s="1026"/>
      <c r="H1" s="1026"/>
      <c r="I1" s="1026"/>
      <c r="J1" s="1026"/>
      <c r="K1" s="182"/>
    </row>
    <row r="2" spans="1:39" s="164" customFormat="1" ht="14.25" customHeight="1">
      <c r="A2" s="115"/>
      <c r="B2" s="170"/>
      <c r="C2" s="170"/>
      <c r="D2" s="170"/>
      <c r="E2" s="170"/>
      <c r="F2" s="170"/>
      <c r="G2" s="170"/>
      <c r="H2" s="170"/>
    </row>
    <row r="3" spans="1:39" s="164" customFormat="1" ht="38.25" customHeight="1">
      <c r="A3" s="161"/>
      <c r="B3" s="964" t="s">
        <v>280</v>
      </c>
      <c r="C3" s="964"/>
      <c r="D3" s="624">
        <v>43831</v>
      </c>
      <c r="E3" s="624">
        <v>43862</v>
      </c>
      <c r="F3" s="624">
        <v>43891</v>
      </c>
      <c r="G3" s="624">
        <v>43922</v>
      </c>
      <c r="H3" s="624">
        <v>43952</v>
      </c>
      <c r="I3" s="624">
        <v>43983</v>
      </c>
      <c r="J3" s="624">
        <v>44013</v>
      </c>
      <c r="K3" s="624">
        <v>44044</v>
      </c>
      <c r="L3" s="624">
        <v>44075</v>
      </c>
      <c r="M3" s="624">
        <v>44105</v>
      </c>
      <c r="N3" s="624">
        <v>44136</v>
      </c>
      <c r="O3" s="624">
        <v>44166</v>
      </c>
      <c r="P3" s="624">
        <v>44197</v>
      </c>
      <c r="Q3" s="624">
        <v>44228</v>
      </c>
      <c r="R3" s="624">
        <v>44256</v>
      </c>
      <c r="S3" s="624">
        <v>44287</v>
      </c>
      <c r="T3" s="624">
        <v>44317</v>
      </c>
      <c r="U3" s="624">
        <v>44348</v>
      </c>
      <c r="V3" s="624">
        <v>44378</v>
      </c>
      <c r="W3" s="624">
        <v>44409</v>
      </c>
      <c r="X3" s="624">
        <v>44440</v>
      </c>
      <c r="Y3" s="624">
        <v>44470</v>
      </c>
      <c r="Z3" s="624">
        <v>44501</v>
      </c>
      <c r="AA3" s="624">
        <v>44531</v>
      </c>
      <c r="AB3" s="624">
        <v>44562</v>
      </c>
      <c r="AC3" s="624">
        <v>44593</v>
      </c>
      <c r="AD3" s="624">
        <v>44621</v>
      </c>
      <c r="AE3" s="624">
        <v>44652</v>
      </c>
      <c r="AF3" s="624">
        <v>44682</v>
      </c>
      <c r="AG3" s="625"/>
      <c r="AH3" s="625"/>
      <c r="AI3" s="625"/>
      <c r="AJ3" s="625"/>
      <c r="AK3" s="625"/>
      <c r="AL3" s="625"/>
      <c r="AM3" s="625"/>
    </row>
    <row r="4" spans="1:39" s="164" customFormat="1" ht="19.5">
      <c r="A4" s="161"/>
      <c r="B4" s="800" t="s">
        <v>282</v>
      </c>
      <c r="C4" s="800"/>
      <c r="D4" s="801">
        <v>3104360</v>
      </c>
      <c r="E4" s="801">
        <v>3148987</v>
      </c>
      <c r="F4" s="801">
        <v>2955136</v>
      </c>
      <c r="G4" s="801">
        <v>2959554</v>
      </c>
      <c r="H4" s="801">
        <v>2994123</v>
      </c>
      <c r="I4" s="801">
        <v>2955439</v>
      </c>
      <c r="J4" s="801">
        <v>2995612</v>
      </c>
      <c r="K4" s="801">
        <v>3004318</v>
      </c>
      <c r="L4" s="801">
        <v>3030977</v>
      </c>
      <c r="M4" s="801">
        <v>3073578</v>
      </c>
      <c r="N4" s="801">
        <v>3093782</v>
      </c>
      <c r="O4" s="801">
        <v>3108771</v>
      </c>
      <c r="P4" s="801">
        <v>3095522</v>
      </c>
      <c r="Q4" s="801">
        <v>3084931</v>
      </c>
      <c r="R4" s="801">
        <v>3072698</v>
      </c>
      <c r="S4" s="801">
        <v>3115468</v>
      </c>
      <c r="T4" s="801">
        <v>3149583</v>
      </c>
      <c r="U4" s="801">
        <v>3114208</v>
      </c>
      <c r="V4" s="801">
        <v>3161930</v>
      </c>
      <c r="W4" s="801">
        <v>3124645</v>
      </c>
      <c r="X4" s="801">
        <v>3144520</v>
      </c>
      <c r="Y4" s="801">
        <v>3198703</v>
      </c>
      <c r="Z4" s="801">
        <v>3216793</v>
      </c>
      <c r="AA4" s="801">
        <v>3240147</v>
      </c>
      <c r="AB4" s="801">
        <v>3191312</v>
      </c>
      <c r="AC4" s="801">
        <v>3220812</v>
      </c>
      <c r="AD4" s="801">
        <v>3234727</v>
      </c>
      <c r="AE4" s="801">
        <v>3309047</v>
      </c>
      <c r="AF4" s="801">
        <v>3293068</v>
      </c>
      <c r="AG4" s="625"/>
      <c r="AH4" s="625"/>
      <c r="AI4" s="625"/>
      <c r="AJ4" s="625"/>
      <c r="AK4" s="625"/>
      <c r="AL4" s="625"/>
      <c r="AM4" s="625"/>
    </row>
    <row r="5" spans="1:39" s="164" customFormat="1">
      <c r="A5" s="162"/>
      <c r="B5" s="804">
        <v>4</v>
      </c>
      <c r="C5" s="805" t="s">
        <v>60</v>
      </c>
      <c r="D5" s="806">
        <v>300343</v>
      </c>
      <c r="E5" s="806">
        <v>304540</v>
      </c>
      <c r="F5" s="806">
        <v>290738</v>
      </c>
      <c r="G5" s="806">
        <v>285552</v>
      </c>
      <c r="H5" s="806">
        <v>283535</v>
      </c>
      <c r="I5" s="806">
        <v>271872</v>
      </c>
      <c r="J5" s="806">
        <v>270198</v>
      </c>
      <c r="K5" s="806">
        <v>273557</v>
      </c>
      <c r="L5" s="806">
        <v>282850</v>
      </c>
      <c r="M5" s="806">
        <v>298271</v>
      </c>
      <c r="N5" s="806">
        <v>304402</v>
      </c>
      <c r="O5" s="806">
        <v>305286</v>
      </c>
      <c r="P5" s="806">
        <v>303874</v>
      </c>
      <c r="Q5" s="806">
        <v>304876</v>
      </c>
      <c r="R5" s="806">
        <v>299053</v>
      </c>
      <c r="S5" s="806">
        <v>298956</v>
      </c>
      <c r="T5" s="806">
        <v>297511</v>
      </c>
      <c r="U5" s="806">
        <v>288953</v>
      </c>
      <c r="V5" s="806">
        <v>289960</v>
      </c>
      <c r="W5" s="806">
        <v>286457</v>
      </c>
      <c r="X5" s="806">
        <v>295081</v>
      </c>
      <c r="Y5" s="806">
        <v>310825</v>
      </c>
      <c r="Z5" s="806">
        <v>313967</v>
      </c>
      <c r="AA5" s="806">
        <v>315678</v>
      </c>
      <c r="AB5" s="806">
        <v>311839</v>
      </c>
      <c r="AC5" s="806">
        <v>314828</v>
      </c>
      <c r="AD5" s="806">
        <v>312670</v>
      </c>
      <c r="AE5" s="806">
        <v>315514</v>
      </c>
      <c r="AF5" s="806">
        <v>309577</v>
      </c>
      <c r="AG5" s="799"/>
      <c r="AH5" s="625"/>
      <c r="AI5" s="625"/>
      <c r="AJ5" s="625"/>
      <c r="AK5" s="625"/>
      <c r="AL5" s="625"/>
      <c r="AM5" s="625"/>
    </row>
    <row r="6" spans="1:39" s="164" customFormat="1">
      <c r="A6" s="162"/>
      <c r="B6" s="804">
        <v>11</v>
      </c>
      <c r="C6" s="805" t="s">
        <v>61</v>
      </c>
      <c r="D6" s="806">
        <v>367249</v>
      </c>
      <c r="E6" s="806">
        <v>375817</v>
      </c>
      <c r="F6" s="806">
        <v>344632</v>
      </c>
      <c r="G6" s="806">
        <v>349227</v>
      </c>
      <c r="H6" s="806">
        <v>357740</v>
      </c>
      <c r="I6" s="806">
        <v>367625</v>
      </c>
      <c r="J6" s="806">
        <v>381427</v>
      </c>
      <c r="K6" s="806">
        <v>380023</v>
      </c>
      <c r="L6" s="806">
        <v>370402</v>
      </c>
      <c r="M6" s="806">
        <v>370627</v>
      </c>
      <c r="N6" s="806">
        <v>364332</v>
      </c>
      <c r="O6" s="806">
        <v>364480</v>
      </c>
      <c r="P6" s="806">
        <v>359964</v>
      </c>
      <c r="Q6" s="806">
        <v>360577</v>
      </c>
      <c r="R6" s="806">
        <v>362684</v>
      </c>
      <c r="S6" s="806">
        <v>369977</v>
      </c>
      <c r="T6" s="806">
        <v>382169</v>
      </c>
      <c r="U6" s="806">
        <v>390252</v>
      </c>
      <c r="V6" s="806">
        <v>403742</v>
      </c>
      <c r="W6" s="806">
        <v>398019</v>
      </c>
      <c r="X6" s="806">
        <v>385934</v>
      </c>
      <c r="Y6" s="806">
        <v>387327</v>
      </c>
      <c r="Z6" s="806">
        <v>381753</v>
      </c>
      <c r="AA6" s="806">
        <v>382913</v>
      </c>
      <c r="AB6" s="806">
        <v>376621</v>
      </c>
      <c r="AC6" s="806">
        <v>383560</v>
      </c>
      <c r="AD6" s="806">
        <v>382879</v>
      </c>
      <c r="AE6" s="806">
        <v>224282</v>
      </c>
      <c r="AF6" s="806">
        <v>401616</v>
      </c>
      <c r="AG6" s="799"/>
      <c r="AH6" s="625"/>
      <c r="AI6" s="625"/>
      <c r="AJ6" s="625"/>
      <c r="AK6" s="625"/>
      <c r="AL6" s="625"/>
      <c r="AM6" s="625"/>
    </row>
    <row r="7" spans="1:39" s="164" customFormat="1">
      <c r="A7" s="162"/>
      <c r="B7" s="804">
        <v>14</v>
      </c>
      <c r="C7" s="805" t="s">
        <v>62</v>
      </c>
      <c r="D7" s="806">
        <v>297575</v>
      </c>
      <c r="E7" s="806">
        <v>296800</v>
      </c>
      <c r="F7" s="806">
        <v>278136</v>
      </c>
      <c r="G7" s="806">
        <v>276595</v>
      </c>
      <c r="H7" s="806">
        <v>282944</v>
      </c>
      <c r="I7" s="806">
        <v>280043</v>
      </c>
      <c r="J7" s="806">
        <v>282139</v>
      </c>
      <c r="K7" s="806">
        <v>282752</v>
      </c>
      <c r="L7" s="806">
        <v>285892</v>
      </c>
      <c r="M7" s="806">
        <v>293342</v>
      </c>
      <c r="N7" s="806">
        <v>299370</v>
      </c>
      <c r="O7" s="806">
        <v>301531</v>
      </c>
      <c r="P7" s="806">
        <v>299816</v>
      </c>
      <c r="Q7" s="806">
        <v>296238</v>
      </c>
      <c r="R7" s="806">
        <v>287779</v>
      </c>
      <c r="S7" s="806">
        <v>291767</v>
      </c>
      <c r="T7" s="806">
        <v>296182</v>
      </c>
      <c r="U7" s="806">
        <v>292295</v>
      </c>
      <c r="V7" s="806">
        <v>294335</v>
      </c>
      <c r="W7" s="806">
        <v>290617</v>
      </c>
      <c r="X7" s="806">
        <v>295013</v>
      </c>
      <c r="Y7" s="806">
        <v>301305</v>
      </c>
      <c r="Z7" s="806">
        <v>308313</v>
      </c>
      <c r="AA7" s="806">
        <v>308712</v>
      </c>
      <c r="AB7" s="806">
        <v>303606</v>
      </c>
      <c r="AC7" s="806">
        <v>302855</v>
      </c>
      <c r="AD7" s="806">
        <v>299270</v>
      </c>
      <c r="AE7" s="806">
        <v>79330</v>
      </c>
      <c r="AF7" s="806">
        <v>302773</v>
      </c>
      <c r="AG7" s="799"/>
      <c r="AH7" s="625"/>
      <c r="AI7" s="625"/>
      <c r="AJ7" s="625"/>
      <c r="AK7" s="625"/>
      <c r="AL7" s="625"/>
      <c r="AM7" s="625"/>
    </row>
    <row r="8" spans="1:39" s="164" customFormat="1">
      <c r="A8" s="162"/>
      <c r="B8" s="804">
        <v>18</v>
      </c>
      <c r="C8" s="805" t="s">
        <v>63</v>
      </c>
      <c r="D8" s="806">
        <v>336520</v>
      </c>
      <c r="E8" s="806">
        <v>338485</v>
      </c>
      <c r="F8" s="806">
        <v>316954</v>
      </c>
      <c r="G8" s="806">
        <v>316378</v>
      </c>
      <c r="H8" s="806">
        <v>320677</v>
      </c>
      <c r="I8" s="806">
        <v>317534</v>
      </c>
      <c r="J8" s="806">
        <v>321641</v>
      </c>
      <c r="K8" s="806">
        <v>322628</v>
      </c>
      <c r="L8" s="806">
        <v>324302</v>
      </c>
      <c r="M8" s="806">
        <v>328364</v>
      </c>
      <c r="N8" s="806">
        <v>330172</v>
      </c>
      <c r="O8" s="806">
        <v>334419</v>
      </c>
      <c r="P8" s="806">
        <v>331723</v>
      </c>
      <c r="Q8" s="806">
        <v>329623</v>
      </c>
      <c r="R8" s="806">
        <v>327622</v>
      </c>
      <c r="S8" s="806">
        <v>330739</v>
      </c>
      <c r="T8" s="806">
        <v>333806</v>
      </c>
      <c r="U8" s="806">
        <v>332371</v>
      </c>
      <c r="V8" s="806">
        <v>338592</v>
      </c>
      <c r="W8" s="806">
        <v>332644</v>
      </c>
      <c r="X8" s="806">
        <v>336059</v>
      </c>
      <c r="Y8" s="806">
        <v>342421</v>
      </c>
      <c r="Z8" s="806">
        <v>344252</v>
      </c>
      <c r="AA8" s="806">
        <v>349883</v>
      </c>
      <c r="AB8" s="806">
        <v>344171</v>
      </c>
      <c r="AC8" s="806">
        <v>344356</v>
      </c>
      <c r="AD8" s="806">
        <v>344712</v>
      </c>
      <c r="AE8" s="806">
        <v>349286</v>
      </c>
      <c r="AF8" s="806">
        <v>349159</v>
      </c>
      <c r="AG8" s="799"/>
      <c r="AH8" s="625"/>
      <c r="AI8" s="625"/>
      <c r="AJ8" s="625"/>
      <c r="AK8" s="625"/>
      <c r="AL8" s="625"/>
      <c r="AM8" s="625"/>
    </row>
    <row r="9" spans="1:39" s="164" customFormat="1">
      <c r="A9" s="162"/>
      <c r="B9" s="804">
        <v>21</v>
      </c>
      <c r="C9" s="805" t="s">
        <v>64</v>
      </c>
      <c r="D9" s="806">
        <v>211446</v>
      </c>
      <c r="E9" s="806">
        <v>235290</v>
      </c>
      <c r="F9" s="806">
        <v>233732</v>
      </c>
      <c r="G9" s="806">
        <v>240161</v>
      </c>
      <c r="H9" s="806">
        <v>232797</v>
      </c>
      <c r="I9" s="806">
        <v>202755</v>
      </c>
      <c r="J9" s="806">
        <v>197135</v>
      </c>
      <c r="K9" s="806">
        <v>201992</v>
      </c>
      <c r="L9" s="806">
        <v>201253</v>
      </c>
      <c r="M9" s="806">
        <v>205623</v>
      </c>
      <c r="N9" s="806">
        <v>200786</v>
      </c>
      <c r="O9" s="806">
        <v>198898</v>
      </c>
      <c r="P9" s="806">
        <v>210232</v>
      </c>
      <c r="Q9" s="806">
        <v>227020</v>
      </c>
      <c r="R9" s="806">
        <v>247957</v>
      </c>
      <c r="S9" s="806">
        <v>257438</v>
      </c>
      <c r="T9" s="806">
        <v>250872</v>
      </c>
      <c r="U9" s="806">
        <v>216212</v>
      </c>
      <c r="V9" s="806">
        <v>212028</v>
      </c>
      <c r="W9" s="806">
        <v>209751</v>
      </c>
      <c r="X9" s="806">
        <v>207148</v>
      </c>
      <c r="Y9" s="806">
        <v>212318</v>
      </c>
      <c r="Z9" s="806">
        <v>208318</v>
      </c>
      <c r="AA9" s="806">
        <v>206569</v>
      </c>
      <c r="AB9" s="806">
        <v>218911</v>
      </c>
      <c r="AC9" s="806">
        <v>237795</v>
      </c>
      <c r="AD9" s="806">
        <v>253459</v>
      </c>
      <c r="AE9" s="806">
        <v>264128</v>
      </c>
      <c r="AF9" s="806">
        <v>251726</v>
      </c>
      <c r="AG9" s="799"/>
      <c r="AH9" s="625"/>
      <c r="AI9" s="625"/>
      <c r="AJ9" s="625"/>
      <c r="AK9" s="625"/>
      <c r="AL9" s="625"/>
      <c r="AM9" s="625"/>
    </row>
    <row r="10" spans="1:39" s="164" customFormat="1" ht="15" customHeight="1">
      <c r="A10" s="162"/>
      <c r="B10" s="804">
        <v>23</v>
      </c>
      <c r="C10" s="805" t="s">
        <v>65</v>
      </c>
      <c r="D10" s="806">
        <v>243702</v>
      </c>
      <c r="E10" s="806">
        <v>231507</v>
      </c>
      <c r="F10" s="806">
        <v>216984</v>
      </c>
      <c r="G10" s="806">
        <v>216500</v>
      </c>
      <c r="H10" s="806">
        <v>219847</v>
      </c>
      <c r="I10" s="806">
        <v>221414</v>
      </c>
      <c r="J10" s="806">
        <v>224822</v>
      </c>
      <c r="K10" s="806">
        <v>225013</v>
      </c>
      <c r="L10" s="806">
        <v>224748</v>
      </c>
      <c r="M10" s="806">
        <v>230017</v>
      </c>
      <c r="N10" s="806">
        <v>252349</v>
      </c>
      <c r="O10" s="806">
        <v>269785</v>
      </c>
      <c r="P10" s="806">
        <v>264177</v>
      </c>
      <c r="Q10" s="806">
        <v>242150</v>
      </c>
      <c r="R10" s="806">
        <v>225739</v>
      </c>
      <c r="S10" s="806">
        <v>226455</v>
      </c>
      <c r="T10" s="806">
        <v>228407</v>
      </c>
      <c r="U10" s="806">
        <v>228180</v>
      </c>
      <c r="V10" s="806">
        <v>230323</v>
      </c>
      <c r="W10" s="806">
        <v>227590</v>
      </c>
      <c r="X10" s="806">
        <v>227512</v>
      </c>
      <c r="Y10" s="806">
        <v>231781</v>
      </c>
      <c r="Z10" s="806">
        <v>248813</v>
      </c>
      <c r="AA10" s="806">
        <v>268396</v>
      </c>
      <c r="AB10" s="806">
        <v>248630</v>
      </c>
      <c r="AC10" s="806">
        <v>232932</v>
      </c>
      <c r="AD10" s="806">
        <v>230259</v>
      </c>
      <c r="AE10" s="806">
        <v>232400</v>
      </c>
      <c r="AF10" s="806">
        <v>232471</v>
      </c>
      <c r="AG10" s="799"/>
      <c r="AH10" s="625"/>
      <c r="AI10" s="625"/>
      <c r="AJ10" s="625"/>
      <c r="AK10" s="625"/>
      <c r="AL10" s="625"/>
      <c r="AM10" s="625"/>
    </row>
    <row r="11" spans="1:39" s="164" customFormat="1" ht="15" customHeight="1">
      <c r="A11" s="162"/>
      <c r="B11" s="804">
        <v>29</v>
      </c>
      <c r="C11" s="805" t="s">
        <v>66</v>
      </c>
      <c r="D11" s="806">
        <v>609299</v>
      </c>
      <c r="E11" s="806">
        <v>621717</v>
      </c>
      <c r="F11" s="806">
        <v>576561</v>
      </c>
      <c r="G11" s="806">
        <v>576624</v>
      </c>
      <c r="H11" s="806">
        <v>585094</v>
      </c>
      <c r="I11" s="806">
        <v>585366</v>
      </c>
      <c r="J11" s="806">
        <v>604808</v>
      </c>
      <c r="K11" s="806">
        <v>604165</v>
      </c>
      <c r="L11" s="806">
        <v>601727</v>
      </c>
      <c r="M11" s="806">
        <v>603769</v>
      </c>
      <c r="N11" s="806">
        <v>597742</v>
      </c>
      <c r="O11" s="806">
        <v>596776</v>
      </c>
      <c r="P11" s="806">
        <v>591949</v>
      </c>
      <c r="Q11" s="806">
        <v>590809</v>
      </c>
      <c r="R11" s="806">
        <v>592879</v>
      </c>
      <c r="S11" s="806">
        <v>600532</v>
      </c>
      <c r="T11" s="806">
        <v>613536</v>
      </c>
      <c r="U11" s="806">
        <v>624364</v>
      </c>
      <c r="V11" s="806">
        <v>644952</v>
      </c>
      <c r="W11" s="806">
        <v>639079</v>
      </c>
      <c r="X11" s="806">
        <v>637385</v>
      </c>
      <c r="Y11" s="806">
        <v>645201</v>
      </c>
      <c r="Z11" s="806">
        <v>637323</v>
      </c>
      <c r="AA11" s="806">
        <v>638345</v>
      </c>
      <c r="AB11" s="806">
        <v>624841</v>
      </c>
      <c r="AC11" s="806">
        <v>636588</v>
      </c>
      <c r="AD11" s="806">
        <v>643492</v>
      </c>
      <c r="AE11" s="806">
        <v>662530</v>
      </c>
      <c r="AF11" s="806">
        <v>668550</v>
      </c>
      <c r="AG11" s="799"/>
      <c r="AH11" s="625"/>
      <c r="AI11" s="625"/>
      <c r="AJ11" s="625"/>
      <c r="AK11" s="625"/>
      <c r="AL11" s="625"/>
      <c r="AM11" s="625"/>
    </row>
    <row r="12" spans="1:39" s="164" customFormat="1" ht="15" customHeight="1">
      <c r="A12" s="162"/>
      <c r="B12" s="804">
        <v>41</v>
      </c>
      <c r="C12" s="805" t="s">
        <v>67</v>
      </c>
      <c r="D12" s="806">
        <v>738226</v>
      </c>
      <c r="E12" s="806">
        <v>744831</v>
      </c>
      <c r="F12" s="806">
        <v>697399</v>
      </c>
      <c r="G12" s="806">
        <v>698517</v>
      </c>
      <c r="H12" s="806">
        <v>711489</v>
      </c>
      <c r="I12" s="806">
        <v>708830</v>
      </c>
      <c r="J12" s="806">
        <v>713442</v>
      </c>
      <c r="K12" s="806">
        <v>714188</v>
      </c>
      <c r="L12" s="806">
        <v>739803</v>
      </c>
      <c r="M12" s="806">
        <v>743565</v>
      </c>
      <c r="N12" s="806">
        <v>744629</v>
      </c>
      <c r="O12" s="806">
        <v>737596</v>
      </c>
      <c r="P12" s="806">
        <v>733787</v>
      </c>
      <c r="Q12" s="806">
        <v>733638</v>
      </c>
      <c r="R12" s="806">
        <v>728985</v>
      </c>
      <c r="S12" s="806">
        <v>739604</v>
      </c>
      <c r="T12" s="806">
        <v>747100</v>
      </c>
      <c r="U12" s="806">
        <v>741581</v>
      </c>
      <c r="V12" s="806">
        <v>747998</v>
      </c>
      <c r="W12" s="806">
        <v>740488</v>
      </c>
      <c r="X12" s="806">
        <v>760388</v>
      </c>
      <c r="Y12" s="806">
        <v>767525</v>
      </c>
      <c r="Z12" s="806">
        <v>774054</v>
      </c>
      <c r="AA12" s="806">
        <v>769651</v>
      </c>
      <c r="AB12" s="806">
        <v>762693</v>
      </c>
      <c r="AC12" s="806">
        <v>767898</v>
      </c>
      <c r="AD12" s="806">
        <v>767986</v>
      </c>
      <c r="AE12" s="806">
        <v>782547</v>
      </c>
      <c r="AF12" s="806">
        <v>777196</v>
      </c>
      <c r="AG12" s="799"/>
      <c r="AH12" s="625"/>
      <c r="AI12" s="625"/>
      <c r="AJ12" s="625"/>
      <c r="AK12" s="625"/>
      <c r="AL12" s="625"/>
      <c r="AM12" s="625"/>
    </row>
    <row r="13" spans="1:39" s="164" customFormat="1" ht="15" customHeight="1">
      <c r="A13" s="162"/>
      <c r="B13" s="802" t="s">
        <v>38</v>
      </c>
      <c r="C13" s="802"/>
      <c r="D13" s="803">
        <v>569358</v>
      </c>
      <c r="E13" s="803">
        <v>576616</v>
      </c>
      <c r="F13" s="803">
        <v>553198</v>
      </c>
      <c r="G13" s="803">
        <v>555146</v>
      </c>
      <c r="H13" s="803">
        <v>567821</v>
      </c>
      <c r="I13" s="803">
        <v>566685</v>
      </c>
      <c r="J13" s="803">
        <v>569694</v>
      </c>
      <c r="K13" s="803">
        <v>560102</v>
      </c>
      <c r="L13" s="803">
        <v>565196</v>
      </c>
      <c r="M13" s="803">
        <v>567851</v>
      </c>
      <c r="N13" s="803">
        <v>565184</v>
      </c>
      <c r="O13" s="803">
        <v>559715</v>
      </c>
      <c r="P13" s="803">
        <v>560674</v>
      </c>
      <c r="Q13" s="803">
        <v>561770</v>
      </c>
      <c r="R13" s="803">
        <v>558607</v>
      </c>
      <c r="S13" s="803">
        <v>564394</v>
      </c>
      <c r="T13" s="803">
        <v>578926</v>
      </c>
      <c r="U13" s="803">
        <v>583691</v>
      </c>
      <c r="V13" s="803">
        <v>586644</v>
      </c>
      <c r="W13" s="803">
        <v>570862</v>
      </c>
      <c r="X13" s="803">
        <v>576766</v>
      </c>
      <c r="Y13" s="803">
        <v>581598</v>
      </c>
      <c r="Z13" s="803">
        <v>581470</v>
      </c>
      <c r="AA13" s="803">
        <v>580291</v>
      </c>
      <c r="AB13" s="803">
        <v>580338</v>
      </c>
      <c r="AC13" s="803">
        <v>582812</v>
      </c>
      <c r="AD13" s="803">
        <v>581146</v>
      </c>
      <c r="AE13" s="803">
        <v>586013</v>
      </c>
      <c r="AF13" s="803">
        <v>592082</v>
      </c>
      <c r="AG13" s="625"/>
      <c r="AH13" s="625"/>
      <c r="AI13" s="625"/>
      <c r="AJ13" s="625"/>
      <c r="AK13" s="625"/>
      <c r="AL13" s="625"/>
      <c r="AM13" s="625"/>
    </row>
    <row r="14" spans="1:39" s="164" customFormat="1" ht="15" customHeight="1">
      <c r="A14" s="162"/>
      <c r="B14" s="804">
        <v>22</v>
      </c>
      <c r="C14" s="805" t="s">
        <v>71</v>
      </c>
      <c r="D14" s="806">
        <v>97759</v>
      </c>
      <c r="E14" s="806">
        <v>99315</v>
      </c>
      <c r="F14" s="806">
        <v>93228</v>
      </c>
      <c r="G14" s="806">
        <v>95044</v>
      </c>
      <c r="H14" s="806">
        <v>99134</v>
      </c>
      <c r="I14" s="806">
        <v>101155</v>
      </c>
      <c r="J14" s="806">
        <v>103956</v>
      </c>
      <c r="K14" s="806">
        <v>98742</v>
      </c>
      <c r="L14" s="806">
        <v>95993</v>
      </c>
      <c r="M14" s="806">
        <v>96439</v>
      </c>
      <c r="N14" s="806">
        <v>95685</v>
      </c>
      <c r="O14" s="806">
        <v>95253</v>
      </c>
      <c r="P14" s="806">
        <v>95182</v>
      </c>
      <c r="Q14" s="806">
        <v>95692</v>
      </c>
      <c r="R14" s="806">
        <v>95883</v>
      </c>
      <c r="S14" s="806">
        <v>96537</v>
      </c>
      <c r="T14" s="806">
        <v>100077</v>
      </c>
      <c r="U14" s="806">
        <v>102637</v>
      </c>
      <c r="V14" s="806">
        <v>106505</v>
      </c>
      <c r="W14" s="806">
        <v>101214</v>
      </c>
      <c r="X14" s="806">
        <v>98802</v>
      </c>
      <c r="Y14" s="806">
        <v>99759</v>
      </c>
      <c r="Z14" s="806">
        <v>99354</v>
      </c>
      <c r="AA14" s="806">
        <v>101715</v>
      </c>
      <c r="AB14" s="806">
        <v>100697</v>
      </c>
      <c r="AC14" s="806">
        <v>101659</v>
      </c>
      <c r="AD14" s="806">
        <v>100593</v>
      </c>
      <c r="AE14" s="806">
        <v>100194</v>
      </c>
      <c r="AF14" s="806">
        <v>102147</v>
      </c>
      <c r="AG14" s="625"/>
      <c r="AH14" s="625"/>
      <c r="AI14" s="625"/>
      <c r="AJ14" s="625"/>
      <c r="AK14" s="625"/>
      <c r="AL14" s="625"/>
      <c r="AM14" s="625"/>
    </row>
    <row r="15" spans="1:39" s="164" customFormat="1">
      <c r="A15" s="162"/>
      <c r="B15" s="804">
        <v>44</v>
      </c>
      <c r="C15" s="805" t="s">
        <v>72</v>
      </c>
      <c r="D15" s="806">
        <v>53975</v>
      </c>
      <c r="E15" s="806">
        <v>54693</v>
      </c>
      <c r="F15" s="806">
        <v>53542</v>
      </c>
      <c r="G15" s="806">
        <v>53210</v>
      </c>
      <c r="H15" s="806">
        <v>54077</v>
      </c>
      <c r="I15" s="806">
        <v>54426</v>
      </c>
      <c r="J15" s="806">
        <v>55438</v>
      </c>
      <c r="K15" s="806">
        <v>54170</v>
      </c>
      <c r="L15" s="806">
        <v>54624</v>
      </c>
      <c r="M15" s="806">
        <v>54750</v>
      </c>
      <c r="N15" s="806">
        <v>53797</v>
      </c>
      <c r="O15" s="806">
        <v>53208</v>
      </c>
      <c r="P15" s="806">
        <v>53058</v>
      </c>
      <c r="Q15" s="806">
        <v>53170</v>
      </c>
      <c r="R15" s="806">
        <v>53062</v>
      </c>
      <c r="S15" s="806">
        <v>53531</v>
      </c>
      <c r="T15" s="806">
        <v>54346</v>
      </c>
      <c r="U15" s="806">
        <v>55661</v>
      </c>
      <c r="V15" s="806">
        <v>57212</v>
      </c>
      <c r="W15" s="806">
        <v>55177</v>
      </c>
      <c r="X15" s="806">
        <v>55754</v>
      </c>
      <c r="Y15" s="806">
        <v>56209</v>
      </c>
      <c r="Z15" s="806">
        <v>55740</v>
      </c>
      <c r="AA15" s="806">
        <v>55533</v>
      </c>
      <c r="AB15" s="806">
        <v>55213</v>
      </c>
      <c r="AC15" s="806">
        <v>55604</v>
      </c>
      <c r="AD15" s="806">
        <v>55627</v>
      </c>
      <c r="AE15" s="806">
        <v>56276</v>
      </c>
      <c r="AF15" s="806">
        <v>56283</v>
      </c>
      <c r="AG15" s="625"/>
      <c r="AH15" s="625"/>
      <c r="AI15" s="625"/>
      <c r="AJ15" s="625"/>
      <c r="AK15" s="625"/>
      <c r="AL15" s="625"/>
      <c r="AM15" s="625"/>
    </row>
    <row r="16" spans="1:39" s="164" customFormat="1">
      <c r="A16" s="162"/>
      <c r="B16" s="804">
        <v>50</v>
      </c>
      <c r="C16" s="805" t="s">
        <v>73</v>
      </c>
      <c r="D16" s="806">
        <v>417624</v>
      </c>
      <c r="E16" s="806">
        <v>422608</v>
      </c>
      <c r="F16" s="806">
        <v>406428</v>
      </c>
      <c r="G16" s="806">
        <v>406892</v>
      </c>
      <c r="H16" s="806">
        <v>414610</v>
      </c>
      <c r="I16" s="806">
        <v>411104</v>
      </c>
      <c r="J16" s="806">
        <v>410300</v>
      </c>
      <c r="K16" s="806">
        <v>407190</v>
      </c>
      <c r="L16" s="806">
        <v>414579</v>
      </c>
      <c r="M16" s="806">
        <v>416662</v>
      </c>
      <c r="N16" s="806">
        <v>415702</v>
      </c>
      <c r="O16" s="806">
        <v>411254</v>
      </c>
      <c r="P16" s="806">
        <v>412434</v>
      </c>
      <c r="Q16" s="806">
        <v>412908</v>
      </c>
      <c r="R16" s="806">
        <v>409662</v>
      </c>
      <c r="S16" s="806">
        <v>414326</v>
      </c>
      <c r="T16" s="806">
        <v>424503</v>
      </c>
      <c r="U16" s="806">
        <v>425393</v>
      </c>
      <c r="V16" s="806">
        <v>422927</v>
      </c>
      <c r="W16" s="806">
        <v>414471</v>
      </c>
      <c r="X16" s="806">
        <v>422210</v>
      </c>
      <c r="Y16" s="806">
        <v>425630</v>
      </c>
      <c r="Z16" s="806">
        <v>426376</v>
      </c>
      <c r="AA16" s="806">
        <v>423043</v>
      </c>
      <c r="AB16" s="806">
        <v>424428</v>
      </c>
      <c r="AC16" s="806">
        <v>425549</v>
      </c>
      <c r="AD16" s="806">
        <v>424926</v>
      </c>
      <c r="AE16" s="806">
        <v>429543</v>
      </c>
      <c r="AF16" s="806">
        <v>433652</v>
      </c>
      <c r="AG16" s="625"/>
      <c r="AH16" s="625"/>
      <c r="AI16" s="625"/>
      <c r="AJ16" s="625"/>
      <c r="AK16" s="625"/>
      <c r="AL16" s="625"/>
      <c r="AM16" s="625"/>
    </row>
    <row r="17" spans="1:39" s="164" customFormat="1">
      <c r="A17" s="162"/>
      <c r="B17" s="626" t="s">
        <v>431</v>
      </c>
      <c r="C17" s="626"/>
      <c r="D17" s="627">
        <v>360958</v>
      </c>
      <c r="E17" s="627">
        <v>363469</v>
      </c>
      <c r="F17" s="627">
        <v>352391</v>
      </c>
      <c r="G17" s="627">
        <v>349067</v>
      </c>
      <c r="H17" s="627">
        <v>351008</v>
      </c>
      <c r="I17" s="627">
        <v>352250</v>
      </c>
      <c r="J17" s="627">
        <v>360264</v>
      </c>
      <c r="K17" s="627">
        <v>360377</v>
      </c>
      <c r="L17" s="627">
        <v>359024</v>
      </c>
      <c r="M17" s="627">
        <v>361846</v>
      </c>
      <c r="N17" s="627">
        <v>360040</v>
      </c>
      <c r="O17" s="627">
        <v>359005</v>
      </c>
      <c r="P17" s="627">
        <v>356297</v>
      </c>
      <c r="Q17" s="627">
        <v>356696</v>
      </c>
      <c r="R17" s="627">
        <v>356179</v>
      </c>
      <c r="S17" s="627">
        <v>359011</v>
      </c>
      <c r="T17" s="627">
        <v>362698</v>
      </c>
      <c r="U17" s="627">
        <v>363560</v>
      </c>
      <c r="V17" s="627">
        <v>371951</v>
      </c>
      <c r="W17" s="627">
        <v>367699</v>
      </c>
      <c r="X17" s="627">
        <v>364097</v>
      </c>
      <c r="Y17" s="627">
        <v>368259</v>
      </c>
      <c r="Z17" s="627">
        <v>367873</v>
      </c>
      <c r="AA17" s="627">
        <v>369680</v>
      </c>
      <c r="AB17" s="627">
        <v>366213</v>
      </c>
      <c r="AC17" s="627">
        <v>367434</v>
      </c>
      <c r="AD17" s="627">
        <v>367666</v>
      </c>
      <c r="AE17" s="627">
        <v>372321</v>
      </c>
      <c r="AF17" s="627">
        <v>371535</v>
      </c>
      <c r="AG17" s="625"/>
      <c r="AH17" s="625"/>
      <c r="AI17" s="625"/>
      <c r="AJ17" s="625"/>
      <c r="AK17" s="625"/>
      <c r="AL17" s="625"/>
      <c r="AM17" s="625"/>
    </row>
    <row r="18" spans="1:39" s="164" customFormat="1">
      <c r="A18" s="162"/>
      <c r="B18" s="626" t="s">
        <v>432</v>
      </c>
      <c r="C18" s="626"/>
      <c r="D18" s="627">
        <v>428679</v>
      </c>
      <c r="E18" s="627">
        <v>447918</v>
      </c>
      <c r="F18" s="627">
        <v>443057</v>
      </c>
      <c r="G18" s="627">
        <v>470386</v>
      </c>
      <c r="H18" s="627">
        <v>490816</v>
      </c>
      <c r="I18" s="627">
        <v>495696</v>
      </c>
      <c r="J18" s="627">
        <v>511267</v>
      </c>
      <c r="K18" s="627">
        <v>505988</v>
      </c>
      <c r="L18" s="627">
        <v>492189</v>
      </c>
      <c r="M18" s="627">
        <v>431754</v>
      </c>
      <c r="N18" s="627">
        <v>418475</v>
      </c>
      <c r="O18" s="627">
        <v>415123</v>
      </c>
      <c r="P18" s="627">
        <v>411983</v>
      </c>
      <c r="Q18" s="627">
        <v>413756</v>
      </c>
      <c r="R18" s="627">
        <v>421442</v>
      </c>
      <c r="S18" s="627">
        <v>432085</v>
      </c>
      <c r="T18" s="627">
        <v>471623</v>
      </c>
      <c r="U18" s="627">
        <v>528355</v>
      </c>
      <c r="V18" s="627">
        <v>551801</v>
      </c>
      <c r="W18" s="627">
        <v>544145</v>
      </c>
      <c r="X18" s="627">
        <v>528811</v>
      </c>
      <c r="Y18" s="627">
        <v>501120</v>
      </c>
      <c r="Z18" s="627">
        <v>442446</v>
      </c>
      <c r="AA18" s="627">
        <v>437556</v>
      </c>
      <c r="AB18" s="627">
        <v>432951</v>
      </c>
      <c r="AC18" s="627">
        <v>447657</v>
      </c>
      <c r="AD18" s="627">
        <v>477014</v>
      </c>
      <c r="AE18" s="627">
        <v>539215</v>
      </c>
      <c r="AF18" s="627">
        <v>575818</v>
      </c>
      <c r="AG18" s="625"/>
      <c r="AH18" s="625"/>
      <c r="AI18" s="625"/>
      <c r="AJ18" s="625"/>
      <c r="AK18" s="625"/>
      <c r="AL18" s="625"/>
      <c r="AM18" s="625"/>
    </row>
    <row r="19" spans="1:39" s="164" customFormat="1">
      <c r="A19" s="162"/>
      <c r="B19" s="626" t="s">
        <v>18</v>
      </c>
      <c r="C19" s="626"/>
      <c r="D19" s="627">
        <v>809479</v>
      </c>
      <c r="E19" s="627">
        <v>819216</v>
      </c>
      <c r="F19" s="627">
        <v>765705</v>
      </c>
      <c r="G19" s="627">
        <v>754211</v>
      </c>
      <c r="H19" s="627">
        <v>759978</v>
      </c>
      <c r="I19" s="627">
        <v>754651</v>
      </c>
      <c r="J19" s="627">
        <v>759074</v>
      </c>
      <c r="K19" s="627">
        <v>756575</v>
      </c>
      <c r="L19" s="627">
        <v>774981</v>
      </c>
      <c r="M19" s="627">
        <v>781356</v>
      </c>
      <c r="N19" s="627">
        <v>778842</v>
      </c>
      <c r="O19" s="627">
        <v>777232</v>
      </c>
      <c r="P19" s="627">
        <v>768270</v>
      </c>
      <c r="Q19" s="627">
        <v>769289</v>
      </c>
      <c r="R19" s="627">
        <v>764192</v>
      </c>
      <c r="S19" s="627">
        <v>770009</v>
      </c>
      <c r="T19" s="627">
        <v>774113</v>
      </c>
      <c r="U19" s="627">
        <v>764508</v>
      </c>
      <c r="V19" s="627">
        <v>775632</v>
      </c>
      <c r="W19" s="627">
        <v>768991</v>
      </c>
      <c r="X19" s="627">
        <v>800012</v>
      </c>
      <c r="Y19" s="627">
        <v>819277</v>
      </c>
      <c r="Z19" s="627">
        <v>827197</v>
      </c>
      <c r="AA19" s="627">
        <v>829252</v>
      </c>
      <c r="AB19" s="627">
        <v>815396</v>
      </c>
      <c r="AC19" s="627">
        <v>824459</v>
      </c>
      <c r="AD19" s="627">
        <v>832764</v>
      </c>
      <c r="AE19" s="627">
        <v>839666</v>
      </c>
      <c r="AF19" s="627">
        <v>838506</v>
      </c>
      <c r="AG19" s="625"/>
      <c r="AH19" s="625"/>
      <c r="AI19" s="625"/>
      <c r="AJ19" s="625"/>
      <c r="AK19" s="625"/>
      <c r="AL19" s="625"/>
      <c r="AM19" s="625"/>
    </row>
    <row r="20" spans="1:39" s="164" customFormat="1">
      <c r="A20" s="162"/>
      <c r="B20" s="804">
        <v>35</v>
      </c>
      <c r="C20" s="805" t="s">
        <v>79</v>
      </c>
      <c r="D20" s="806">
        <v>427599</v>
      </c>
      <c r="E20" s="806">
        <v>432996</v>
      </c>
      <c r="F20" s="806">
        <v>405038</v>
      </c>
      <c r="G20" s="806">
        <v>398239</v>
      </c>
      <c r="H20" s="806">
        <v>401030</v>
      </c>
      <c r="I20" s="806">
        <v>397780</v>
      </c>
      <c r="J20" s="806">
        <v>399103</v>
      </c>
      <c r="K20" s="806">
        <v>397366</v>
      </c>
      <c r="L20" s="806">
        <v>407399</v>
      </c>
      <c r="M20" s="806">
        <v>410779</v>
      </c>
      <c r="N20" s="806">
        <v>409927</v>
      </c>
      <c r="O20" s="806">
        <v>409465</v>
      </c>
      <c r="P20" s="806">
        <v>405014</v>
      </c>
      <c r="Q20" s="806">
        <v>405328</v>
      </c>
      <c r="R20" s="806">
        <v>400432</v>
      </c>
      <c r="S20" s="806">
        <v>404536</v>
      </c>
      <c r="T20" s="806">
        <v>406069</v>
      </c>
      <c r="U20" s="806">
        <v>401354</v>
      </c>
      <c r="V20" s="806">
        <v>406960</v>
      </c>
      <c r="W20" s="806">
        <v>403465</v>
      </c>
      <c r="X20" s="806">
        <v>419876</v>
      </c>
      <c r="Y20" s="806">
        <v>431641</v>
      </c>
      <c r="Z20" s="806">
        <v>435891</v>
      </c>
      <c r="AA20" s="806">
        <v>436606</v>
      </c>
      <c r="AB20" s="806">
        <v>428523</v>
      </c>
      <c r="AC20" s="806">
        <v>432784</v>
      </c>
      <c r="AD20" s="806">
        <v>437396</v>
      </c>
      <c r="AE20" s="806">
        <v>440867</v>
      </c>
      <c r="AF20" s="806">
        <v>440043</v>
      </c>
      <c r="AG20" s="625"/>
      <c r="AH20" s="625"/>
      <c r="AI20" s="625"/>
      <c r="AJ20" s="625"/>
      <c r="AK20" s="625"/>
      <c r="AL20" s="625"/>
      <c r="AM20" s="625"/>
    </row>
    <row r="21" spans="1:39" s="164" customFormat="1">
      <c r="A21" s="162"/>
      <c r="B21" s="804">
        <v>38</v>
      </c>
      <c r="C21" s="805" t="s">
        <v>284</v>
      </c>
      <c r="D21" s="806">
        <v>381880</v>
      </c>
      <c r="E21" s="806">
        <v>386220</v>
      </c>
      <c r="F21" s="806">
        <v>360667</v>
      </c>
      <c r="G21" s="806">
        <v>355972</v>
      </c>
      <c r="H21" s="806">
        <v>358948</v>
      </c>
      <c r="I21" s="806">
        <v>356871</v>
      </c>
      <c r="J21" s="806">
        <v>359971</v>
      </c>
      <c r="K21" s="806">
        <v>359209</v>
      </c>
      <c r="L21" s="806">
        <v>367582</v>
      </c>
      <c r="M21" s="806">
        <v>370577</v>
      </c>
      <c r="N21" s="806">
        <v>368915</v>
      </c>
      <c r="O21" s="806">
        <v>367767</v>
      </c>
      <c r="P21" s="806">
        <v>363256</v>
      </c>
      <c r="Q21" s="806">
        <v>363961</v>
      </c>
      <c r="R21" s="806">
        <v>363760</v>
      </c>
      <c r="S21" s="806">
        <v>365473</v>
      </c>
      <c r="T21" s="806">
        <v>368044</v>
      </c>
      <c r="U21" s="806">
        <v>363154</v>
      </c>
      <c r="V21" s="806">
        <v>368672</v>
      </c>
      <c r="W21" s="806">
        <v>365526</v>
      </c>
      <c r="X21" s="806">
        <v>380136</v>
      </c>
      <c r="Y21" s="806">
        <v>387636</v>
      </c>
      <c r="Z21" s="806">
        <v>391306</v>
      </c>
      <c r="AA21" s="806">
        <v>392646</v>
      </c>
      <c r="AB21" s="806">
        <v>386873</v>
      </c>
      <c r="AC21" s="806">
        <v>391675</v>
      </c>
      <c r="AD21" s="806">
        <v>395368</v>
      </c>
      <c r="AE21" s="806">
        <v>398799</v>
      </c>
      <c r="AF21" s="806">
        <v>398463</v>
      </c>
      <c r="AG21" s="625"/>
      <c r="AH21" s="625"/>
      <c r="AI21" s="625"/>
      <c r="AJ21" s="625"/>
      <c r="AK21" s="625"/>
      <c r="AL21" s="625"/>
      <c r="AM21" s="625"/>
    </row>
    <row r="22" spans="1:39" s="164" customFormat="1">
      <c r="A22" s="162"/>
      <c r="B22" s="626" t="s">
        <v>433</v>
      </c>
      <c r="C22" s="626"/>
      <c r="D22" s="627">
        <v>214338</v>
      </c>
      <c r="E22" s="627">
        <v>216443</v>
      </c>
      <c r="F22" s="627">
        <v>208507</v>
      </c>
      <c r="G22" s="627">
        <v>207907</v>
      </c>
      <c r="H22" s="627">
        <v>209362</v>
      </c>
      <c r="I22" s="627">
        <v>210839</v>
      </c>
      <c r="J22" s="627">
        <v>219122</v>
      </c>
      <c r="K22" s="627">
        <v>216567</v>
      </c>
      <c r="L22" s="627">
        <v>216570</v>
      </c>
      <c r="M22" s="627">
        <v>217995</v>
      </c>
      <c r="N22" s="627">
        <v>215333</v>
      </c>
      <c r="O22" s="627">
        <v>212866</v>
      </c>
      <c r="P22" s="627">
        <v>212919</v>
      </c>
      <c r="Q22" s="627">
        <v>212975</v>
      </c>
      <c r="R22" s="627">
        <v>213937</v>
      </c>
      <c r="S22" s="627">
        <v>214802</v>
      </c>
      <c r="T22" s="627">
        <v>217003</v>
      </c>
      <c r="U22" s="627">
        <v>220736</v>
      </c>
      <c r="V22" s="627">
        <v>228419</v>
      </c>
      <c r="W22" s="627">
        <v>222574</v>
      </c>
      <c r="X22" s="627">
        <v>221632</v>
      </c>
      <c r="Y22" s="627">
        <v>222748</v>
      </c>
      <c r="Z22" s="627">
        <v>221335</v>
      </c>
      <c r="AA22" s="627">
        <v>219821</v>
      </c>
      <c r="AB22" s="627">
        <v>218442</v>
      </c>
      <c r="AC22" s="627">
        <v>219024</v>
      </c>
      <c r="AD22" s="627">
        <v>220982</v>
      </c>
      <c r="AE22" s="627">
        <v>224282</v>
      </c>
      <c r="AF22" s="627">
        <v>223962</v>
      </c>
      <c r="AG22" s="625"/>
      <c r="AH22" s="625"/>
      <c r="AI22" s="625"/>
      <c r="AJ22" s="625"/>
      <c r="AK22" s="625"/>
      <c r="AL22" s="625"/>
      <c r="AM22" s="625"/>
    </row>
    <row r="23" spans="1:39" s="164" customFormat="1">
      <c r="A23" s="162"/>
      <c r="B23" s="800" t="s">
        <v>262</v>
      </c>
      <c r="C23" s="800"/>
      <c r="D23" s="801">
        <v>697935</v>
      </c>
      <c r="E23" s="801">
        <v>705173</v>
      </c>
      <c r="F23" s="801">
        <v>672516</v>
      </c>
      <c r="G23" s="801">
        <v>672450</v>
      </c>
      <c r="H23" s="801">
        <v>691230</v>
      </c>
      <c r="I23" s="801">
        <v>696145</v>
      </c>
      <c r="J23" s="801">
        <v>699210</v>
      </c>
      <c r="K23" s="801">
        <v>696918</v>
      </c>
      <c r="L23" s="801">
        <v>716731</v>
      </c>
      <c r="M23" s="801">
        <v>710285</v>
      </c>
      <c r="N23" s="801">
        <v>715115</v>
      </c>
      <c r="O23" s="801">
        <v>711118</v>
      </c>
      <c r="P23" s="801">
        <v>704369</v>
      </c>
      <c r="Q23" s="801">
        <v>704080</v>
      </c>
      <c r="R23" s="801">
        <v>698931</v>
      </c>
      <c r="S23" s="801">
        <v>704141</v>
      </c>
      <c r="T23" s="801">
        <v>724700</v>
      </c>
      <c r="U23" s="801">
        <v>730812</v>
      </c>
      <c r="V23" s="801">
        <v>733419</v>
      </c>
      <c r="W23" s="801">
        <v>723639</v>
      </c>
      <c r="X23" s="801">
        <v>733438</v>
      </c>
      <c r="Y23" s="801">
        <v>739562</v>
      </c>
      <c r="Z23" s="801">
        <v>745428</v>
      </c>
      <c r="AA23" s="801">
        <v>744406</v>
      </c>
      <c r="AB23" s="801">
        <v>735881</v>
      </c>
      <c r="AC23" s="801">
        <v>736088</v>
      </c>
      <c r="AD23" s="801">
        <v>735274</v>
      </c>
      <c r="AE23" s="801">
        <v>747437</v>
      </c>
      <c r="AF23" s="801">
        <v>755388</v>
      </c>
      <c r="AG23" s="625"/>
      <c r="AH23" s="625"/>
      <c r="AI23" s="625"/>
      <c r="AJ23" s="625"/>
      <c r="AK23" s="625"/>
      <c r="AL23" s="625"/>
      <c r="AM23" s="625"/>
    </row>
    <row r="24" spans="1:39" s="164" customFormat="1">
      <c r="A24" s="162"/>
      <c r="B24" s="804">
        <v>2</v>
      </c>
      <c r="C24" s="805" t="s">
        <v>74</v>
      </c>
      <c r="D24" s="806">
        <v>138765</v>
      </c>
      <c r="E24" s="806">
        <v>140332</v>
      </c>
      <c r="F24" s="806">
        <v>134245</v>
      </c>
      <c r="G24" s="806">
        <v>135148</v>
      </c>
      <c r="H24" s="806">
        <v>140397</v>
      </c>
      <c r="I24" s="806">
        <v>142338</v>
      </c>
      <c r="J24" s="806">
        <v>141979</v>
      </c>
      <c r="K24" s="806">
        <v>141182</v>
      </c>
      <c r="L24" s="806">
        <v>142283</v>
      </c>
      <c r="M24" s="806">
        <v>141874</v>
      </c>
      <c r="N24" s="806">
        <v>141334</v>
      </c>
      <c r="O24" s="806">
        <v>140026</v>
      </c>
      <c r="P24" s="806">
        <v>138544</v>
      </c>
      <c r="Q24" s="806">
        <v>139331</v>
      </c>
      <c r="R24" s="806">
        <v>138389</v>
      </c>
      <c r="S24" s="806">
        <v>139946</v>
      </c>
      <c r="T24" s="806">
        <v>145495</v>
      </c>
      <c r="U24" s="806">
        <v>148129</v>
      </c>
      <c r="V24" s="806">
        <v>147501</v>
      </c>
      <c r="W24" s="806">
        <v>144421</v>
      </c>
      <c r="X24" s="806">
        <v>146268</v>
      </c>
      <c r="Y24" s="806">
        <v>146871</v>
      </c>
      <c r="Z24" s="806">
        <v>147525</v>
      </c>
      <c r="AA24" s="806">
        <v>146887</v>
      </c>
      <c r="AB24" s="806">
        <v>145526</v>
      </c>
      <c r="AC24" s="806">
        <v>145409</v>
      </c>
      <c r="AD24" s="806">
        <v>145627</v>
      </c>
      <c r="AE24" s="806">
        <v>148354</v>
      </c>
      <c r="AF24" s="806">
        <v>151163</v>
      </c>
      <c r="AG24" s="799"/>
      <c r="AH24" s="625"/>
      <c r="AI24" s="625"/>
      <c r="AJ24" s="625"/>
      <c r="AK24" s="625"/>
      <c r="AL24" s="625"/>
      <c r="AM24" s="625"/>
    </row>
    <row r="25" spans="1:39" s="164" customFormat="1">
      <c r="A25" s="162"/>
      <c r="B25" s="804">
        <v>13</v>
      </c>
      <c r="C25" s="805" t="s">
        <v>75</v>
      </c>
      <c r="D25" s="806">
        <v>164704</v>
      </c>
      <c r="E25" s="806">
        <v>166369</v>
      </c>
      <c r="F25" s="806">
        <v>156959</v>
      </c>
      <c r="G25" s="806">
        <v>156928</v>
      </c>
      <c r="H25" s="806">
        <v>160352</v>
      </c>
      <c r="I25" s="806">
        <v>161805</v>
      </c>
      <c r="J25" s="806">
        <v>164443</v>
      </c>
      <c r="K25" s="806">
        <v>165834</v>
      </c>
      <c r="L25" s="806">
        <v>171710</v>
      </c>
      <c r="M25" s="806">
        <v>166411</v>
      </c>
      <c r="N25" s="806">
        <v>168352</v>
      </c>
      <c r="O25" s="806">
        <v>168473</v>
      </c>
      <c r="P25" s="806">
        <v>166381</v>
      </c>
      <c r="Q25" s="806">
        <v>165289</v>
      </c>
      <c r="R25" s="806">
        <v>164290</v>
      </c>
      <c r="S25" s="806">
        <v>165748</v>
      </c>
      <c r="T25" s="806">
        <v>170613</v>
      </c>
      <c r="U25" s="806">
        <v>170003</v>
      </c>
      <c r="V25" s="806">
        <v>172144</v>
      </c>
      <c r="W25" s="806">
        <v>171533</v>
      </c>
      <c r="X25" s="806">
        <v>173772</v>
      </c>
      <c r="Y25" s="806">
        <v>172246</v>
      </c>
      <c r="Z25" s="806">
        <v>173913</v>
      </c>
      <c r="AA25" s="806">
        <v>174748</v>
      </c>
      <c r="AB25" s="806">
        <v>171667</v>
      </c>
      <c r="AC25" s="806">
        <v>171786</v>
      </c>
      <c r="AD25" s="806">
        <v>171801</v>
      </c>
      <c r="AE25" s="806">
        <v>303366</v>
      </c>
      <c r="AF25" s="806">
        <v>175338</v>
      </c>
      <c r="AG25" s="799"/>
      <c r="AH25" s="625"/>
      <c r="AI25" s="625"/>
      <c r="AJ25" s="625"/>
      <c r="AK25" s="625"/>
      <c r="AL25" s="625"/>
      <c r="AM25" s="625"/>
    </row>
    <row r="26" spans="1:39" s="164" customFormat="1">
      <c r="A26" s="163"/>
      <c r="B26" s="804">
        <v>16</v>
      </c>
      <c r="C26" s="805" t="s">
        <v>76</v>
      </c>
      <c r="D26" s="806">
        <v>75752</v>
      </c>
      <c r="E26" s="806">
        <v>76715</v>
      </c>
      <c r="F26" s="806">
        <v>73789</v>
      </c>
      <c r="G26" s="806">
        <v>73869</v>
      </c>
      <c r="H26" s="806">
        <v>76403</v>
      </c>
      <c r="I26" s="806">
        <v>78706</v>
      </c>
      <c r="J26" s="806">
        <v>76007</v>
      </c>
      <c r="K26" s="806">
        <v>75649</v>
      </c>
      <c r="L26" s="806">
        <v>78813</v>
      </c>
      <c r="M26" s="806">
        <v>76338</v>
      </c>
      <c r="N26" s="806">
        <v>76522</v>
      </c>
      <c r="O26" s="806">
        <v>76185</v>
      </c>
      <c r="P26" s="806">
        <v>75740</v>
      </c>
      <c r="Q26" s="806">
        <v>76240</v>
      </c>
      <c r="R26" s="806">
        <v>75309</v>
      </c>
      <c r="S26" s="806">
        <v>75479</v>
      </c>
      <c r="T26" s="806">
        <v>78703</v>
      </c>
      <c r="U26" s="806">
        <v>81678</v>
      </c>
      <c r="V26" s="806">
        <v>79980</v>
      </c>
      <c r="W26" s="806">
        <v>78463</v>
      </c>
      <c r="X26" s="806">
        <v>79762</v>
      </c>
      <c r="Y26" s="806">
        <v>79115</v>
      </c>
      <c r="Z26" s="806">
        <v>79185</v>
      </c>
      <c r="AA26" s="806">
        <v>79532</v>
      </c>
      <c r="AB26" s="806">
        <v>78750</v>
      </c>
      <c r="AC26" s="806">
        <v>78827</v>
      </c>
      <c r="AD26" s="806">
        <v>78671</v>
      </c>
      <c r="AE26" s="806">
        <v>328663</v>
      </c>
      <c r="AF26" s="806">
        <v>81265</v>
      </c>
      <c r="AG26" s="799"/>
      <c r="AH26" s="625"/>
      <c r="AI26" s="625"/>
      <c r="AJ26" s="625"/>
      <c r="AK26" s="625"/>
      <c r="AL26" s="625"/>
      <c r="AM26" s="625"/>
    </row>
    <row r="27" spans="1:39" s="164" customFormat="1">
      <c r="A27" s="115"/>
      <c r="B27" s="804">
        <v>19</v>
      </c>
      <c r="C27" s="805" t="s">
        <v>77</v>
      </c>
      <c r="D27" s="806">
        <v>90330</v>
      </c>
      <c r="E27" s="806">
        <v>90944</v>
      </c>
      <c r="F27" s="806">
        <v>87119</v>
      </c>
      <c r="G27" s="806">
        <v>87040</v>
      </c>
      <c r="H27" s="806">
        <v>90604</v>
      </c>
      <c r="I27" s="806">
        <v>89318</v>
      </c>
      <c r="J27" s="806">
        <v>89498</v>
      </c>
      <c r="K27" s="806">
        <v>88634</v>
      </c>
      <c r="L27" s="806">
        <v>90039</v>
      </c>
      <c r="M27" s="806">
        <v>92306</v>
      </c>
      <c r="N27" s="806">
        <v>93639</v>
      </c>
      <c r="O27" s="806">
        <v>92599</v>
      </c>
      <c r="P27" s="806">
        <v>91860</v>
      </c>
      <c r="Q27" s="806">
        <v>91174</v>
      </c>
      <c r="R27" s="806">
        <v>91021</v>
      </c>
      <c r="S27" s="806">
        <v>92062</v>
      </c>
      <c r="T27" s="806">
        <v>94628</v>
      </c>
      <c r="U27" s="806">
        <v>95301</v>
      </c>
      <c r="V27" s="806">
        <v>95255</v>
      </c>
      <c r="W27" s="806">
        <v>93547</v>
      </c>
      <c r="X27" s="806">
        <v>92885</v>
      </c>
      <c r="Y27" s="806">
        <v>97280</v>
      </c>
      <c r="Z27" s="806">
        <v>98513</v>
      </c>
      <c r="AA27" s="806">
        <v>97781</v>
      </c>
      <c r="AB27" s="806">
        <v>96156</v>
      </c>
      <c r="AC27" s="806">
        <v>95689</v>
      </c>
      <c r="AD27" s="806">
        <v>95321</v>
      </c>
      <c r="AE27" s="806">
        <v>97892</v>
      </c>
      <c r="AF27" s="806">
        <v>99256</v>
      </c>
      <c r="AG27" s="799"/>
      <c r="AH27" s="625"/>
      <c r="AI27" s="625"/>
      <c r="AJ27" s="625"/>
      <c r="AK27" s="625"/>
      <c r="AL27" s="625"/>
      <c r="AM27" s="625"/>
    </row>
    <row r="28" spans="1:39" s="164" customFormat="1">
      <c r="A28" s="115"/>
      <c r="B28" s="804">
        <v>45</v>
      </c>
      <c r="C28" s="805" t="s">
        <v>78</v>
      </c>
      <c r="D28" s="806">
        <v>228384</v>
      </c>
      <c r="E28" s="806">
        <v>230813</v>
      </c>
      <c r="F28" s="806">
        <v>220404</v>
      </c>
      <c r="G28" s="806">
        <v>219465</v>
      </c>
      <c r="H28" s="806">
        <v>223474</v>
      </c>
      <c r="I28" s="806">
        <v>223978</v>
      </c>
      <c r="J28" s="806">
        <v>227283</v>
      </c>
      <c r="K28" s="806">
        <v>225619</v>
      </c>
      <c r="L28" s="806">
        <v>233886</v>
      </c>
      <c r="M28" s="806">
        <v>233356</v>
      </c>
      <c r="N28" s="806">
        <v>235268</v>
      </c>
      <c r="O28" s="806">
        <v>233835</v>
      </c>
      <c r="P28" s="806">
        <v>231844</v>
      </c>
      <c r="Q28" s="806">
        <v>232046</v>
      </c>
      <c r="R28" s="806">
        <v>229922</v>
      </c>
      <c r="S28" s="806">
        <v>230906</v>
      </c>
      <c r="T28" s="806">
        <v>235261</v>
      </c>
      <c r="U28" s="806">
        <v>235701</v>
      </c>
      <c r="V28" s="806">
        <v>238539</v>
      </c>
      <c r="W28" s="806">
        <v>235675</v>
      </c>
      <c r="X28" s="806">
        <v>240751</v>
      </c>
      <c r="Y28" s="806">
        <v>244050</v>
      </c>
      <c r="Z28" s="806">
        <v>246292</v>
      </c>
      <c r="AA28" s="806">
        <v>245458</v>
      </c>
      <c r="AB28" s="806">
        <v>243782</v>
      </c>
      <c r="AC28" s="806">
        <v>244377</v>
      </c>
      <c r="AD28" s="806">
        <v>243854</v>
      </c>
      <c r="AE28" s="806">
        <v>247955</v>
      </c>
      <c r="AF28" s="806">
        <v>248366</v>
      </c>
      <c r="AG28" s="799"/>
      <c r="AH28" s="625"/>
      <c r="AI28" s="625"/>
      <c r="AJ28" s="625"/>
      <c r="AK28" s="625"/>
      <c r="AL28" s="625"/>
      <c r="AM28" s="625"/>
    </row>
    <row r="29" spans="1:39" s="164" customFormat="1">
      <c r="A29" s="115"/>
      <c r="B29" s="807" t="s">
        <v>261</v>
      </c>
      <c r="C29" s="807"/>
      <c r="D29" s="808">
        <v>906146</v>
      </c>
      <c r="E29" s="808">
        <v>915084</v>
      </c>
      <c r="F29" s="808">
        <v>885484</v>
      </c>
      <c r="G29" s="808">
        <v>878900</v>
      </c>
      <c r="H29" s="808">
        <v>886184</v>
      </c>
      <c r="I29" s="808">
        <v>889500</v>
      </c>
      <c r="J29" s="808">
        <v>906152</v>
      </c>
      <c r="K29" s="808">
        <v>902809</v>
      </c>
      <c r="L29" s="808">
        <v>918384</v>
      </c>
      <c r="M29" s="808">
        <v>914079</v>
      </c>
      <c r="N29" s="808">
        <v>905977</v>
      </c>
      <c r="O29" s="808">
        <v>899116</v>
      </c>
      <c r="P29" s="808">
        <v>895880</v>
      </c>
      <c r="Q29" s="808">
        <v>895913</v>
      </c>
      <c r="R29" s="808">
        <v>892442</v>
      </c>
      <c r="S29" s="808">
        <v>899251</v>
      </c>
      <c r="T29" s="808">
        <v>909582</v>
      </c>
      <c r="U29" s="808">
        <v>917740</v>
      </c>
      <c r="V29" s="808">
        <v>937458</v>
      </c>
      <c r="W29" s="808">
        <v>922103</v>
      </c>
      <c r="X29" s="808">
        <v>930930</v>
      </c>
      <c r="Y29" s="808">
        <v>931663</v>
      </c>
      <c r="Z29" s="808">
        <v>930021</v>
      </c>
      <c r="AA29" s="808">
        <v>924827</v>
      </c>
      <c r="AB29" s="808">
        <v>916177</v>
      </c>
      <c r="AC29" s="808">
        <v>920695</v>
      </c>
      <c r="AD29" s="808">
        <v>923244</v>
      </c>
      <c r="AE29" s="808">
        <v>932155</v>
      </c>
      <c r="AF29" s="808">
        <v>935368</v>
      </c>
      <c r="AG29" s="625"/>
      <c r="AH29" s="625"/>
      <c r="AI29" s="625"/>
      <c r="AJ29" s="625"/>
      <c r="AK29" s="625"/>
      <c r="AL29" s="625"/>
      <c r="AM29" s="625"/>
    </row>
    <row r="30" spans="1:39" s="164" customFormat="1">
      <c r="A30" s="115"/>
      <c r="B30" s="804">
        <v>5</v>
      </c>
      <c r="C30" s="805" t="s">
        <v>121</v>
      </c>
      <c r="D30" s="806">
        <v>52505</v>
      </c>
      <c r="E30" s="806">
        <v>52886</v>
      </c>
      <c r="F30" s="806">
        <v>51156</v>
      </c>
      <c r="G30" s="806">
        <v>50946</v>
      </c>
      <c r="H30" s="806">
        <v>51610</v>
      </c>
      <c r="I30" s="806">
        <v>52218</v>
      </c>
      <c r="J30" s="806">
        <v>54294</v>
      </c>
      <c r="K30" s="806">
        <v>54051</v>
      </c>
      <c r="L30" s="806">
        <v>53994</v>
      </c>
      <c r="M30" s="806">
        <v>53544</v>
      </c>
      <c r="N30" s="806">
        <v>52867</v>
      </c>
      <c r="O30" s="806">
        <v>52335</v>
      </c>
      <c r="P30" s="806">
        <v>52035</v>
      </c>
      <c r="Q30" s="806">
        <v>51940</v>
      </c>
      <c r="R30" s="806">
        <v>51735</v>
      </c>
      <c r="S30" s="806">
        <v>52186</v>
      </c>
      <c r="T30" s="806">
        <v>52923</v>
      </c>
      <c r="U30" s="806">
        <v>54279</v>
      </c>
      <c r="V30" s="806">
        <v>56184</v>
      </c>
      <c r="W30" s="806">
        <v>54984</v>
      </c>
      <c r="X30" s="806">
        <v>55816</v>
      </c>
      <c r="Y30" s="806">
        <v>54671</v>
      </c>
      <c r="Z30" s="806">
        <v>54307</v>
      </c>
      <c r="AA30" s="806">
        <v>53954</v>
      </c>
      <c r="AB30" s="806">
        <v>53475</v>
      </c>
      <c r="AC30" s="806">
        <v>53530</v>
      </c>
      <c r="AD30" s="806">
        <v>53974</v>
      </c>
      <c r="AE30" s="806">
        <v>54783</v>
      </c>
      <c r="AF30" s="806">
        <v>54977</v>
      </c>
      <c r="AG30" s="799"/>
      <c r="AH30" s="625"/>
      <c r="AI30" s="625"/>
      <c r="AJ30" s="625"/>
      <c r="AK30" s="625"/>
      <c r="AL30" s="625"/>
      <c r="AM30" s="625"/>
    </row>
    <row r="31" spans="1:39" s="164" customFormat="1">
      <c r="A31" s="115"/>
      <c r="B31" s="804">
        <v>9</v>
      </c>
      <c r="C31" s="805" t="s">
        <v>83</v>
      </c>
      <c r="D31" s="806">
        <v>145467</v>
      </c>
      <c r="E31" s="806">
        <v>147291</v>
      </c>
      <c r="F31" s="806">
        <v>142448</v>
      </c>
      <c r="G31" s="806">
        <v>141181</v>
      </c>
      <c r="H31" s="806">
        <v>142321</v>
      </c>
      <c r="I31" s="806">
        <v>141864</v>
      </c>
      <c r="J31" s="806">
        <v>143832</v>
      </c>
      <c r="K31" s="806">
        <v>143111</v>
      </c>
      <c r="L31" s="806">
        <v>147671</v>
      </c>
      <c r="M31" s="806">
        <v>145615</v>
      </c>
      <c r="N31" s="806">
        <v>144065</v>
      </c>
      <c r="O31" s="806">
        <v>143137</v>
      </c>
      <c r="P31" s="806">
        <v>142327</v>
      </c>
      <c r="Q31" s="806">
        <v>143056</v>
      </c>
      <c r="R31" s="806">
        <v>142386</v>
      </c>
      <c r="S31" s="806">
        <v>143686</v>
      </c>
      <c r="T31" s="806">
        <v>145933</v>
      </c>
      <c r="U31" s="806">
        <v>145947</v>
      </c>
      <c r="V31" s="806">
        <v>148856</v>
      </c>
      <c r="W31" s="806">
        <v>145708</v>
      </c>
      <c r="X31" s="806">
        <v>147680</v>
      </c>
      <c r="Y31" s="806">
        <v>148077</v>
      </c>
      <c r="Z31" s="806">
        <v>147391</v>
      </c>
      <c r="AA31" s="806">
        <v>146766</v>
      </c>
      <c r="AB31" s="806">
        <v>146061</v>
      </c>
      <c r="AC31" s="806">
        <v>146753</v>
      </c>
      <c r="AD31" s="806">
        <v>147153</v>
      </c>
      <c r="AE31" s="806">
        <v>146951</v>
      </c>
      <c r="AF31" s="806">
        <v>149931</v>
      </c>
      <c r="AG31" s="799"/>
      <c r="AH31" s="625"/>
      <c r="AI31" s="625"/>
      <c r="AJ31" s="625"/>
      <c r="AK31" s="625"/>
      <c r="AL31" s="625"/>
      <c r="AM31" s="625"/>
    </row>
    <row r="32" spans="1:39" s="164" customFormat="1">
      <c r="A32" s="115"/>
      <c r="B32" s="804">
        <v>24</v>
      </c>
      <c r="C32" s="805" t="s">
        <v>84</v>
      </c>
      <c r="D32" s="806">
        <v>155974</v>
      </c>
      <c r="E32" s="806">
        <v>157370</v>
      </c>
      <c r="F32" s="806">
        <v>152937</v>
      </c>
      <c r="G32" s="806">
        <v>151753</v>
      </c>
      <c r="H32" s="806">
        <v>152927</v>
      </c>
      <c r="I32" s="806">
        <v>153213</v>
      </c>
      <c r="J32" s="806">
        <v>156328</v>
      </c>
      <c r="K32" s="806">
        <v>157141</v>
      </c>
      <c r="L32" s="806">
        <v>156998</v>
      </c>
      <c r="M32" s="806">
        <v>157794</v>
      </c>
      <c r="N32" s="806">
        <v>155895</v>
      </c>
      <c r="O32" s="806">
        <v>155775</v>
      </c>
      <c r="P32" s="806">
        <v>154735</v>
      </c>
      <c r="Q32" s="806">
        <v>154666</v>
      </c>
      <c r="R32" s="806">
        <v>155266</v>
      </c>
      <c r="S32" s="806">
        <v>156128</v>
      </c>
      <c r="T32" s="806">
        <v>157186</v>
      </c>
      <c r="U32" s="806">
        <v>158887</v>
      </c>
      <c r="V32" s="806">
        <v>162124</v>
      </c>
      <c r="W32" s="806">
        <v>160874</v>
      </c>
      <c r="X32" s="806">
        <v>159995</v>
      </c>
      <c r="Y32" s="806">
        <v>161121</v>
      </c>
      <c r="Z32" s="806">
        <v>160852</v>
      </c>
      <c r="AA32" s="806">
        <v>160397</v>
      </c>
      <c r="AB32" s="806">
        <v>158673</v>
      </c>
      <c r="AC32" s="806">
        <v>159657</v>
      </c>
      <c r="AD32" s="806">
        <v>159883</v>
      </c>
      <c r="AE32" s="806">
        <v>161578</v>
      </c>
      <c r="AF32" s="806">
        <v>161927</v>
      </c>
      <c r="AG32" s="799"/>
      <c r="AH32" s="625"/>
      <c r="AI32" s="625"/>
      <c r="AJ32" s="625"/>
      <c r="AK32" s="625"/>
      <c r="AL32" s="625"/>
      <c r="AM32" s="625"/>
    </row>
    <row r="33" spans="1:39" s="164" customFormat="1">
      <c r="A33" s="115"/>
      <c r="B33" s="804">
        <v>34</v>
      </c>
      <c r="C33" s="805" t="s">
        <v>85</v>
      </c>
      <c r="D33" s="806">
        <v>62699</v>
      </c>
      <c r="E33" s="806">
        <v>63551</v>
      </c>
      <c r="F33" s="806">
        <v>61446</v>
      </c>
      <c r="G33" s="806">
        <v>61149</v>
      </c>
      <c r="H33" s="806">
        <v>61235</v>
      </c>
      <c r="I33" s="806">
        <v>62029</v>
      </c>
      <c r="J33" s="806">
        <v>63181</v>
      </c>
      <c r="K33" s="806">
        <v>63081</v>
      </c>
      <c r="L33" s="806">
        <v>63572</v>
      </c>
      <c r="M33" s="806">
        <v>63660</v>
      </c>
      <c r="N33" s="806">
        <v>63388</v>
      </c>
      <c r="O33" s="806">
        <v>62025</v>
      </c>
      <c r="P33" s="806">
        <v>62068</v>
      </c>
      <c r="Q33" s="806">
        <v>61924</v>
      </c>
      <c r="R33" s="806">
        <v>61322</v>
      </c>
      <c r="S33" s="806">
        <v>61698</v>
      </c>
      <c r="T33" s="806">
        <v>62217</v>
      </c>
      <c r="U33" s="806">
        <v>62362</v>
      </c>
      <c r="V33" s="806">
        <v>63960</v>
      </c>
      <c r="W33" s="806">
        <v>63011</v>
      </c>
      <c r="X33" s="806">
        <v>63162</v>
      </c>
      <c r="Y33" s="806">
        <v>63229</v>
      </c>
      <c r="Z33" s="806">
        <v>63297</v>
      </c>
      <c r="AA33" s="806">
        <v>62782</v>
      </c>
      <c r="AB33" s="806">
        <v>62227</v>
      </c>
      <c r="AC33" s="806">
        <v>62284</v>
      </c>
      <c r="AD33" s="806">
        <v>62662</v>
      </c>
      <c r="AE33" s="806">
        <v>63071</v>
      </c>
      <c r="AF33" s="806">
        <v>63545</v>
      </c>
      <c r="AG33" s="799"/>
      <c r="AH33" s="625"/>
      <c r="AI33" s="625"/>
      <c r="AJ33" s="625"/>
      <c r="AK33" s="625"/>
      <c r="AL33" s="625"/>
      <c r="AM33" s="625"/>
    </row>
    <row r="34" spans="1:39" s="164" customFormat="1">
      <c r="A34" s="115"/>
      <c r="B34" s="804">
        <v>37</v>
      </c>
      <c r="C34" s="805" t="s">
        <v>86</v>
      </c>
      <c r="D34" s="806">
        <v>118797</v>
      </c>
      <c r="E34" s="806">
        <v>119726</v>
      </c>
      <c r="F34" s="806">
        <v>115310</v>
      </c>
      <c r="G34" s="806">
        <v>114649</v>
      </c>
      <c r="H34" s="806">
        <v>115418</v>
      </c>
      <c r="I34" s="806">
        <v>115411</v>
      </c>
      <c r="J34" s="806">
        <v>117137</v>
      </c>
      <c r="K34" s="806">
        <v>116563</v>
      </c>
      <c r="L34" s="806">
        <v>117653</v>
      </c>
      <c r="M34" s="806">
        <v>119002</v>
      </c>
      <c r="N34" s="806">
        <v>118013</v>
      </c>
      <c r="O34" s="806">
        <v>117705</v>
      </c>
      <c r="P34" s="806">
        <v>117492</v>
      </c>
      <c r="Q34" s="806">
        <v>117765</v>
      </c>
      <c r="R34" s="806">
        <v>117223</v>
      </c>
      <c r="S34" s="806">
        <v>117676</v>
      </c>
      <c r="T34" s="806">
        <v>118500</v>
      </c>
      <c r="U34" s="806">
        <v>119569</v>
      </c>
      <c r="V34" s="806">
        <v>122058</v>
      </c>
      <c r="W34" s="806">
        <v>119997</v>
      </c>
      <c r="X34" s="806">
        <v>120798</v>
      </c>
      <c r="Y34" s="806">
        <v>122120</v>
      </c>
      <c r="Z34" s="806">
        <v>122373</v>
      </c>
      <c r="AA34" s="806">
        <v>122214</v>
      </c>
      <c r="AB34" s="806">
        <v>121019</v>
      </c>
      <c r="AC34" s="806">
        <v>121649</v>
      </c>
      <c r="AD34" s="806">
        <v>121802</v>
      </c>
      <c r="AE34" s="806">
        <v>122762</v>
      </c>
      <c r="AF34" s="806">
        <v>122503</v>
      </c>
      <c r="AG34" s="799"/>
      <c r="AH34" s="625"/>
      <c r="AI34" s="625"/>
      <c r="AJ34" s="625"/>
      <c r="AK34" s="625"/>
      <c r="AL34" s="625"/>
      <c r="AM34" s="625"/>
    </row>
    <row r="35" spans="1:39" s="164" customFormat="1">
      <c r="A35" s="115"/>
      <c r="B35" s="804">
        <v>40</v>
      </c>
      <c r="C35" s="805" t="s">
        <v>87</v>
      </c>
      <c r="D35" s="806">
        <v>59700</v>
      </c>
      <c r="E35" s="806">
        <v>60837</v>
      </c>
      <c r="F35" s="806">
        <v>59630</v>
      </c>
      <c r="G35" s="806">
        <v>58826</v>
      </c>
      <c r="H35" s="806">
        <v>59286</v>
      </c>
      <c r="I35" s="806">
        <v>59982</v>
      </c>
      <c r="J35" s="806">
        <v>62205</v>
      </c>
      <c r="K35" s="806">
        <v>61500</v>
      </c>
      <c r="L35" s="806">
        <v>64703</v>
      </c>
      <c r="M35" s="806">
        <v>61673</v>
      </c>
      <c r="N35" s="806">
        <v>61088</v>
      </c>
      <c r="O35" s="806">
        <v>59794</v>
      </c>
      <c r="P35" s="806">
        <v>59731</v>
      </c>
      <c r="Q35" s="806">
        <v>59861</v>
      </c>
      <c r="R35" s="806">
        <v>59477</v>
      </c>
      <c r="S35" s="806">
        <v>60151</v>
      </c>
      <c r="T35" s="806">
        <v>61208</v>
      </c>
      <c r="U35" s="806">
        <v>62652</v>
      </c>
      <c r="V35" s="806">
        <v>64986</v>
      </c>
      <c r="W35" s="806">
        <v>63403</v>
      </c>
      <c r="X35" s="806">
        <v>65522</v>
      </c>
      <c r="Y35" s="806">
        <v>63794</v>
      </c>
      <c r="Z35" s="806">
        <v>63295</v>
      </c>
      <c r="AA35" s="806">
        <v>62148</v>
      </c>
      <c r="AB35" s="806">
        <v>61678</v>
      </c>
      <c r="AC35" s="806">
        <v>61931</v>
      </c>
      <c r="AD35" s="806">
        <v>62493</v>
      </c>
      <c r="AE35" s="806">
        <v>63227</v>
      </c>
      <c r="AF35" s="806">
        <v>63185</v>
      </c>
      <c r="AG35" s="799"/>
      <c r="AH35" s="625"/>
      <c r="AI35" s="625"/>
      <c r="AJ35" s="625"/>
      <c r="AK35" s="625"/>
      <c r="AL35" s="625"/>
      <c r="AM35" s="625"/>
    </row>
    <row r="36" spans="1:39" s="164" customFormat="1">
      <c r="A36" s="115"/>
      <c r="B36" s="804">
        <v>42</v>
      </c>
      <c r="C36" s="805" t="s">
        <v>88</v>
      </c>
      <c r="D36" s="806">
        <v>38399</v>
      </c>
      <c r="E36" s="806">
        <v>38958</v>
      </c>
      <c r="F36" s="806">
        <v>37966</v>
      </c>
      <c r="G36" s="806">
        <v>37830</v>
      </c>
      <c r="H36" s="806">
        <v>38056</v>
      </c>
      <c r="I36" s="806">
        <v>38244</v>
      </c>
      <c r="J36" s="806">
        <v>39657</v>
      </c>
      <c r="K36" s="806">
        <v>39332</v>
      </c>
      <c r="L36" s="806">
        <v>39995</v>
      </c>
      <c r="M36" s="806">
        <v>39928</v>
      </c>
      <c r="N36" s="806">
        <v>38910</v>
      </c>
      <c r="O36" s="806">
        <v>38515</v>
      </c>
      <c r="P36" s="806">
        <v>38470</v>
      </c>
      <c r="Q36" s="806">
        <v>38495</v>
      </c>
      <c r="R36" s="806">
        <v>38448</v>
      </c>
      <c r="S36" s="806">
        <v>38878</v>
      </c>
      <c r="T36" s="806">
        <v>39400</v>
      </c>
      <c r="U36" s="806">
        <v>39914</v>
      </c>
      <c r="V36" s="806">
        <v>41192</v>
      </c>
      <c r="W36" s="806">
        <v>40423</v>
      </c>
      <c r="X36" s="806">
        <v>40511</v>
      </c>
      <c r="Y36" s="806">
        <v>40678</v>
      </c>
      <c r="Z36" s="806">
        <v>39874</v>
      </c>
      <c r="AA36" s="806">
        <v>39373</v>
      </c>
      <c r="AB36" s="806">
        <v>39018</v>
      </c>
      <c r="AC36" s="806">
        <v>39331</v>
      </c>
      <c r="AD36" s="806">
        <v>39608</v>
      </c>
      <c r="AE36" s="806">
        <v>40156</v>
      </c>
      <c r="AF36" s="806">
        <v>40240</v>
      </c>
      <c r="AG36" s="799"/>
      <c r="AH36" s="625"/>
      <c r="AI36" s="625"/>
      <c r="AJ36" s="625"/>
      <c r="AK36" s="625"/>
      <c r="AL36" s="625"/>
      <c r="AM36" s="625"/>
    </row>
    <row r="37" spans="1:39" s="164" customFormat="1">
      <c r="A37" s="115"/>
      <c r="B37" s="804">
        <v>47</v>
      </c>
      <c r="C37" s="805" t="s">
        <v>89</v>
      </c>
      <c r="D37" s="806">
        <v>216622</v>
      </c>
      <c r="E37" s="806">
        <v>217966</v>
      </c>
      <c r="F37" s="806">
        <v>209626</v>
      </c>
      <c r="G37" s="806">
        <v>208081</v>
      </c>
      <c r="H37" s="806">
        <v>210179</v>
      </c>
      <c r="I37" s="806">
        <v>210903</v>
      </c>
      <c r="J37" s="806">
        <v>212118</v>
      </c>
      <c r="K37" s="806">
        <v>210776</v>
      </c>
      <c r="L37" s="806">
        <v>215920</v>
      </c>
      <c r="M37" s="806">
        <v>215348</v>
      </c>
      <c r="N37" s="806">
        <v>214592</v>
      </c>
      <c r="O37" s="806">
        <v>213202</v>
      </c>
      <c r="P37" s="806">
        <v>212812</v>
      </c>
      <c r="Q37" s="806">
        <v>212008</v>
      </c>
      <c r="R37" s="806">
        <v>210595</v>
      </c>
      <c r="S37" s="806">
        <v>212380</v>
      </c>
      <c r="T37" s="806">
        <v>215278</v>
      </c>
      <c r="U37" s="806">
        <v>216173</v>
      </c>
      <c r="V37" s="806">
        <v>218186</v>
      </c>
      <c r="W37" s="806">
        <v>215022</v>
      </c>
      <c r="X37" s="806">
        <v>218092</v>
      </c>
      <c r="Y37" s="806">
        <v>218922</v>
      </c>
      <c r="Z37" s="806">
        <v>219776</v>
      </c>
      <c r="AA37" s="806">
        <v>218630</v>
      </c>
      <c r="AB37" s="806">
        <v>216588</v>
      </c>
      <c r="AC37" s="806">
        <v>217607</v>
      </c>
      <c r="AD37" s="806">
        <v>217570</v>
      </c>
      <c r="AE37" s="806">
        <v>219150</v>
      </c>
      <c r="AF37" s="806">
        <v>220424</v>
      </c>
      <c r="AG37" s="799"/>
      <c r="AH37" s="625"/>
      <c r="AI37" s="625"/>
      <c r="AJ37" s="625"/>
      <c r="AK37" s="625"/>
      <c r="AL37" s="625"/>
      <c r="AM37" s="625"/>
    </row>
    <row r="38" spans="1:39" s="164" customFormat="1">
      <c r="A38" s="115"/>
      <c r="B38" s="804">
        <v>49</v>
      </c>
      <c r="C38" s="805" t="s">
        <v>90</v>
      </c>
      <c r="D38" s="806">
        <v>55983</v>
      </c>
      <c r="E38" s="806">
        <v>56499</v>
      </c>
      <c r="F38" s="806">
        <v>54965</v>
      </c>
      <c r="G38" s="806">
        <v>54485</v>
      </c>
      <c r="H38" s="806">
        <v>55152</v>
      </c>
      <c r="I38" s="806">
        <v>55636</v>
      </c>
      <c r="J38" s="806">
        <v>57400</v>
      </c>
      <c r="K38" s="806">
        <v>57254</v>
      </c>
      <c r="L38" s="806">
        <v>57878</v>
      </c>
      <c r="M38" s="806">
        <v>57515</v>
      </c>
      <c r="N38" s="806">
        <v>57159</v>
      </c>
      <c r="O38" s="806">
        <v>56628</v>
      </c>
      <c r="P38" s="806">
        <v>56210</v>
      </c>
      <c r="Q38" s="806">
        <v>56198</v>
      </c>
      <c r="R38" s="806">
        <v>55990</v>
      </c>
      <c r="S38" s="806">
        <v>56468</v>
      </c>
      <c r="T38" s="806">
        <v>56937</v>
      </c>
      <c r="U38" s="806">
        <v>57957</v>
      </c>
      <c r="V38" s="806">
        <v>59912</v>
      </c>
      <c r="W38" s="806">
        <v>58681</v>
      </c>
      <c r="X38" s="806">
        <v>59354</v>
      </c>
      <c r="Y38" s="806">
        <v>59051</v>
      </c>
      <c r="Z38" s="806">
        <v>58856</v>
      </c>
      <c r="AA38" s="806">
        <v>58563</v>
      </c>
      <c r="AB38" s="806">
        <v>57438</v>
      </c>
      <c r="AC38" s="806">
        <v>57953</v>
      </c>
      <c r="AD38" s="806">
        <v>58099</v>
      </c>
      <c r="AE38" s="806">
        <v>58671</v>
      </c>
      <c r="AF38" s="806">
        <v>58636</v>
      </c>
      <c r="AG38" s="799"/>
      <c r="AH38" s="625"/>
      <c r="AI38" s="625"/>
      <c r="AJ38" s="625"/>
      <c r="AK38" s="625"/>
      <c r="AL38" s="625"/>
      <c r="AM38" s="625"/>
    </row>
    <row r="39" spans="1:39" s="164" customFormat="1">
      <c r="A39" s="115"/>
      <c r="B39" s="807" t="s">
        <v>20</v>
      </c>
      <c r="C39" s="807"/>
      <c r="D39" s="808">
        <v>3402048</v>
      </c>
      <c r="E39" s="808">
        <v>3442733</v>
      </c>
      <c r="F39" s="808">
        <v>3312220</v>
      </c>
      <c r="G39" s="808">
        <v>3296324</v>
      </c>
      <c r="H39" s="808">
        <v>3318138</v>
      </c>
      <c r="I39" s="808">
        <v>3308724</v>
      </c>
      <c r="J39" s="808">
        <v>3330662</v>
      </c>
      <c r="K39" s="808">
        <v>3313673</v>
      </c>
      <c r="L39" s="808">
        <v>3341309</v>
      </c>
      <c r="M39" s="808">
        <v>3374737</v>
      </c>
      <c r="N39" s="808">
        <v>3373143</v>
      </c>
      <c r="O39" s="808">
        <v>3354589</v>
      </c>
      <c r="P39" s="808">
        <v>3348638</v>
      </c>
      <c r="Q39" s="808">
        <v>3360902</v>
      </c>
      <c r="R39" s="808">
        <v>3360920</v>
      </c>
      <c r="S39" s="808">
        <v>3386187</v>
      </c>
      <c r="T39" s="808">
        <v>3432923</v>
      </c>
      <c r="U39" s="808">
        <v>3458577</v>
      </c>
      <c r="V39" s="808">
        <v>3497950</v>
      </c>
      <c r="W39" s="808">
        <v>3427191</v>
      </c>
      <c r="X39" s="808">
        <v>3458964</v>
      </c>
      <c r="Y39" s="808">
        <v>3503257</v>
      </c>
      <c r="Z39" s="808">
        <v>3507407</v>
      </c>
      <c r="AA39" s="808">
        <v>3492985</v>
      </c>
      <c r="AB39" s="808">
        <v>3475654</v>
      </c>
      <c r="AC39" s="808">
        <v>3498417</v>
      </c>
      <c r="AD39" s="808">
        <v>3516297</v>
      </c>
      <c r="AE39" s="808">
        <v>3570983</v>
      </c>
      <c r="AF39" s="808">
        <v>3598298</v>
      </c>
      <c r="AG39" s="625"/>
      <c r="AH39" s="625"/>
      <c r="AI39" s="625"/>
      <c r="AJ39" s="625"/>
      <c r="AK39" s="625"/>
      <c r="AL39" s="625"/>
      <c r="AM39" s="625"/>
    </row>
    <row r="40" spans="1:39" s="164" customFormat="1">
      <c r="A40" s="115"/>
      <c r="B40" s="804">
        <v>8</v>
      </c>
      <c r="C40" s="805" t="s">
        <v>56</v>
      </c>
      <c r="D40" s="806">
        <v>2605315</v>
      </c>
      <c r="E40" s="806">
        <v>2632418</v>
      </c>
      <c r="F40" s="806">
        <v>2534974</v>
      </c>
      <c r="G40" s="806">
        <v>2517003</v>
      </c>
      <c r="H40" s="806">
        <v>2524818</v>
      </c>
      <c r="I40" s="806">
        <v>2499926</v>
      </c>
      <c r="J40" s="806">
        <v>2495877</v>
      </c>
      <c r="K40" s="806">
        <v>2487375</v>
      </c>
      <c r="L40" s="806">
        <v>2535537</v>
      </c>
      <c r="M40" s="806">
        <v>2570018</v>
      </c>
      <c r="N40" s="806">
        <v>2574329</v>
      </c>
      <c r="O40" s="806">
        <v>2559922</v>
      </c>
      <c r="P40" s="806">
        <v>2558301</v>
      </c>
      <c r="Q40" s="806">
        <v>2566406</v>
      </c>
      <c r="R40" s="806">
        <v>2558650</v>
      </c>
      <c r="S40" s="806">
        <v>2578260</v>
      </c>
      <c r="T40" s="806">
        <v>2601003</v>
      </c>
      <c r="U40" s="806">
        <v>2595353</v>
      </c>
      <c r="V40" s="806">
        <v>2607419</v>
      </c>
      <c r="W40" s="806">
        <v>2560436</v>
      </c>
      <c r="X40" s="806">
        <v>2613258</v>
      </c>
      <c r="Y40" s="806">
        <v>2656801</v>
      </c>
      <c r="Z40" s="806">
        <v>2670920</v>
      </c>
      <c r="AA40" s="806">
        <v>2660204</v>
      </c>
      <c r="AB40" s="806">
        <v>2650318</v>
      </c>
      <c r="AC40" s="806">
        <v>2665893</v>
      </c>
      <c r="AD40" s="806">
        <v>2675941</v>
      </c>
      <c r="AE40" s="806">
        <v>2706063</v>
      </c>
      <c r="AF40" s="806">
        <v>2717308</v>
      </c>
      <c r="AG40" s="799"/>
      <c r="AH40" s="625"/>
      <c r="AI40" s="625"/>
      <c r="AJ40" s="625"/>
      <c r="AK40" s="625"/>
      <c r="AL40" s="625"/>
      <c r="AM40" s="625"/>
    </row>
    <row r="41" spans="1:39" s="164" customFormat="1">
      <c r="A41" s="115"/>
      <c r="B41" s="804">
        <v>17</v>
      </c>
      <c r="C41" s="805" t="s">
        <v>463</v>
      </c>
      <c r="D41" s="806">
        <v>312481</v>
      </c>
      <c r="E41" s="806">
        <v>318123</v>
      </c>
      <c r="F41" s="806">
        <v>305922</v>
      </c>
      <c r="G41" s="806">
        <v>304473</v>
      </c>
      <c r="H41" s="806">
        <v>308129</v>
      </c>
      <c r="I41" s="806">
        <v>317900</v>
      </c>
      <c r="J41" s="806">
        <v>331097</v>
      </c>
      <c r="K41" s="806">
        <v>327149</v>
      </c>
      <c r="L41" s="806">
        <v>317158</v>
      </c>
      <c r="M41" s="806">
        <v>313976</v>
      </c>
      <c r="N41" s="806">
        <v>310231</v>
      </c>
      <c r="O41" s="806">
        <v>308656</v>
      </c>
      <c r="P41" s="806">
        <v>307099</v>
      </c>
      <c r="Q41" s="806">
        <v>309322</v>
      </c>
      <c r="R41" s="806">
        <v>314898</v>
      </c>
      <c r="S41" s="806">
        <v>317608</v>
      </c>
      <c r="T41" s="806">
        <v>326772</v>
      </c>
      <c r="U41" s="806">
        <v>342233</v>
      </c>
      <c r="V41" s="806">
        <v>354497</v>
      </c>
      <c r="W41" s="806">
        <v>343873</v>
      </c>
      <c r="X41" s="806">
        <v>332996</v>
      </c>
      <c r="Y41" s="806">
        <v>332054</v>
      </c>
      <c r="Z41" s="806">
        <v>326222</v>
      </c>
      <c r="AA41" s="806">
        <v>324920</v>
      </c>
      <c r="AB41" s="806">
        <v>321791</v>
      </c>
      <c r="AC41" s="806">
        <v>325904</v>
      </c>
      <c r="AD41" s="806">
        <v>330775</v>
      </c>
      <c r="AE41" s="806">
        <v>343208</v>
      </c>
      <c r="AF41" s="806">
        <v>349624</v>
      </c>
      <c r="AG41" s="799"/>
      <c r="AH41" s="625"/>
      <c r="AI41" s="625"/>
      <c r="AJ41" s="625"/>
      <c r="AK41" s="625"/>
      <c r="AL41" s="625"/>
      <c r="AM41" s="625"/>
    </row>
    <row r="42" spans="1:39" s="164" customFormat="1">
      <c r="A42" s="115"/>
      <c r="B42" s="804">
        <v>25</v>
      </c>
      <c r="C42" s="805" t="s">
        <v>464</v>
      </c>
      <c r="D42" s="806">
        <v>186812</v>
      </c>
      <c r="E42" s="806">
        <v>189649</v>
      </c>
      <c r="F42" s="806">
        <v>180861</v>
      </c>
      <c r="G42" s="806">
        <v>183046</v>
      </c>
      <c r="H42" s="806">
        <v>189319</v>
      </c>
      <c r="I42" s="806">
        <v>192275</v>
      </c>
      <c r="J42" s="806">
        <v>196744</v>
      </c>
      <c r="K42" s="806">
        <v>193501</v>
      </c>
      <c r="L42" s="806">
        <v>186586</v>
      </c>
      <c r="M42" s="806">
        <v>185991</v>
      </c>
      <c r="N42" s="806">
        <v>185936</v>
      </c>
      <c r="O42" s="806">
        <v>186148</v>
      </c>
      <c r="P42" s="806">
        <v>185478</v>
      </c>
      <c r="Q42" s="806">
        <v>186516</v>
      </c>
      <c r="R42" s="806">
        <v>186104</v>
      </c>
      <c r="S42" s="806">
        <v>187131</v>
      </c>
      <c r="T42" s="806">
        <v>193959</v>
      </c>
      <c r="U42" s="806">
        <v>198712</v>
      </c>
      <c r="V42" s="806">
        <v>204433</v>
      </c>
      <c r="W42" s="806">
        <v>199622</v>
      </c>
      <c r="X42" s="806">
        <v>194520</v>
      </c>
      <c r="Y42" s="806">
        <v>193535</v>
      </c>
      <c r="Z42" s="806">
        <v>194344</v>
      </c>
      <c r="AA42" s="806">
        <v>194926</v>
      </c>
      <c r="AB42" s="806">
        <v>194246</v>
      </c>
      <c r="AC42" s="806">
        <v>195358</v>
      </c>
      <c r="AD42" s="806">
        <v>194056</v>
      </c>
      <c r="AE42" s="806">
        <v>193748</v>
      </c>
      <c r="AF42" s="806">
        <v>198914</v>
      </c>
      <c r="AG42" s="799"/>
      <c r="AH42" s="625"/>
      <c r="AI42" s="625"/>
      <c r="AJ42" s="625"/>
      <c r="AK42" s="625"/>
      <c r="AL42" s="625"/>
      <c r="AM42" s="625"/>
    </row>
    <row r="43" spans="1:39" s="164" customFormat="1">
      <c r="A43" s="115"/>
      <c r="B43" s="804">
        <v>43</v>
      </c>
      <c r="C43" s="805" t="s">
        <v>57</v>
      </c>
      <c r="D43" s="806">
        <v>297440</v>
      </c>
      <c r="E43" s="806">
        <v>302543</v>
      </c>
      <c r="F43" s="806">
        <v>290463</v>
      </c>
      <c r="G43" s="806">
        <v>291802</v>
      </c>
      <c r="H43" s="806">
        <v>295872</v>
      </c>
      <c r="I43" s="806">
        <v>298623</v>
      </c>
      <c r="J43" s="806">
        <v>306944</v>
      </c>
      <c r="K43" s="806">
        <v>305648</v>
      </c>
      <c r="L43" s="806">
        <v>302028</v>
      </c>
      <c r="M43" s="806">
        <v>304752</v>
      </c>
      <c r="N43" s="806">
        <v>302647</v>
      </c>
      <c r="O43" s="806">
        <v>299863</v>
      </c>
      <c r="P43" s="806">
        <v>297760</v>
      </c>
      <c r="Q43" s="806">
        <v>298658</v>
      </c>
      <c r="R43" s="806">
        <v>301268</v>
      </c>
      <c r="S43" s="806">
        <v>303188</v>
      </c>
      <c r="T43" s="806">
        <v>311189</v>
      </c>
      <c r="U43" s="806">
        <v>322279</v>
      </c>
      <c r="V43" s="806">
        <v>331601</v>
      </c>
      <c r="W43" s="806">
        <v>323260</v>
      </c>
      <c r="X43" s="806">
        <v>318190</v>
      </c>
      <c r="Y43" s="806">
        <v>320867</v>
      </c>
      <c r="Z43" s="806">
        <v>315921</v>
      </c>
      <c r="AA43" s="806">
        <v>312935</v>
      </c>
      <c r="AB43" s="806">
        <v>309299</v>
      </c>
      <c r="AC43" s="806">
        <v>311262</v>
      </c>
      <c r="AD43" s="806">
        <v>315525</v>
      </c>
      <c r="AE43" s="806">
        <v>327964</v>
      </c>
      <c r="AF43" s="806">
        <v>332452</v>
      </c>
      <c r="AG43" s="799"/>
      <c r="AH43" s="625"/>
      <c r="AI43" s="625"/>
      <c r="AJ43" s="625"/>
      <c r="AK43" s="625"/>
      <c r="AL43" s="625"/>
      <c r="AM43" s="625"/>
    </row>
    <row r="44" spans="1:39" s="164" customFormat="1">
      <c r="A44" s="115"/>
      <c r="B44" s="807" t="s">
        <v>285</v>
      </c>
      <c r="C44" s="807"/>
      <c r="D44" s="808">
        <v>1903511</v>
      </c>
      <c r="E44" s="808">
        <v>1927862</v>
      </c>
      <c r="F44" s="808">
        <v>1824783</v>
      </c>
      <c r="G44" s="808">
        <v>1810620</v>
      </c>
      <c r="H44" s="808">
        <v>1827374</v>
      </c>
      <c r="I44" s="808">
        <v>1824795</v>
      </c>
      <c r="J44" s="808">
        <v>1848522</v>
      </c>
      <c r="K44" s="808">
        <v>1826616</v>
      </c>
      <c r="L44" s="808">
        <v>1872770</v>
      </c>
      <c r="M44" s="808">
        <v>1923157</v>
      </c>
      <c r="N44" s="808">
        <v>1930635</v>
      </c>
      <c r="O44" s="808">
        <v>1916824</v>
      </c>
      <c r="P44" s="808">
        <v>1892394</v>
      </c>
      <c r="Q44" s="808">
        <v>1884456</v>
      </c>
      <c r="R44" s="808">
        <v>1884812</v>
      </c>
      <c r="S44" s="808">
        <v>1893773</v>
      </c>
      <c r="T44" s="808">
        <v>1919379</v>
      </c>
      <c r="U44" s="808">
        <v>1921335</v>
      </c>
      <c r="V44" s="808">
        <v>1951407</v>
      </c>
      <c r="W44" s="808">
        <v>1897038</v>
      </c>
      <c r="X44" s="808">
        <v>1946497</v>
      </c>
      <c r="Y44" s="808">
        <v>1997943</v>
      </c>
      <c r="Z44" s="808">
        <v>2012907</v>
      </c>
      <c r="AA44" s="808">
        <v>2004182</v>
      </c>
      <c r="AB44" s="808">
        <v>1982606</v>
      </c>
      <c r="AC44" s="808">
        <v>1993117</v>
      </c>
      <c r="AD44" s="808">
        <v>2003687</v>
      </c>
      <c r="AE44" s="808">
        <v>22066</v>
      </c>
      <c r="AF44" s="808">
        <v>2028091</v>
      </c>
      <c r="AG44" s="625"/>
      <c r="AH44" s="625"/>
      <c r="AI44" s="625"/>
      <c r="AJ44" s="625"/>
      <c r="AK44" s="625"/>
      <c r="AL44" s="625"/>
      <c r="AM44" s="625"/>
    </row>
    <row r="45" spans="1:39" s="164" customFormat="1">
      <c r="A45" s="115"/>
      <c r="B45" s="804">
        <v>3</v>
      </c>
      <c r="C45" s="805" t="s">
        <v>68</v>
      </c>
      <c r="D45" s="806">
        <v>649918</v>
      </c>
      <c r="E45" s="806">
        <v>660665</v>
      </c>
      <c r="F45" s="806">
        <v>616651</v>
      </c>
      <c r="G45" s="806">
        <v>618900</v>
      </c>
      <c r="H45" s="806">
        <v>627214</v>
      </c>
      <c r="I45" s="806">
        <v>631850</v>
      </c>
      <c r="J45" s="806">
        <v>645390</v>
      </c>
      <c r="K45" s="806">
        <v>632812</v>
      </c>
      <c r="L45" s="806">
        <v>645492</v>
      </c>
      <c r="M45" s="806">
        <v>649337</v>
      </c>
      <c r="N45" s="806">
        <v>646782</v>
      </c>
      <c r="O45" s="806">
        <v>640501</v>
      </c>
      <c r="P45" s="806">
        <v>634496</v>
      </c>
      <c r="Q45" s="806">
        <v>632912</v>
      </c>
      <c r="R45" s="806">
        <v>636535</v>
      </c>
      <c r="S45" s="806">
        <v>644225</v>
      </c>
      <c r="T45" s="806">
        <v>657537</v>
      </c>
      <c r="U45" s="806">
        <v>665929</v>
      </c>
      <c r="V45" s="806">
        <v>680898</v>
      </c>
      <c r="W45" s="806">
        <v>658245</v>
      </c>
      <c r="X45" s="806">
        <v>674405</v>
      </c>
      <c r="Y45" s="806">
        <v>682859</v>
      </c>
      <c r="Z45" s="806">
        <v>681688</v>
      </c>
      <c r="AA45" s="806">
        <v>676156</v>
      </c>
      <c r="AB45" s="806">
        <v>669655</v>
      </c>
      <c r="AC45" s="806">
        <v>676823</v>
      </c>
      <c r="AD45" s="806">
        <v>685929</v>
      </c>
      <c r="AE45" s="806">
        <v>699531</v>
      </c>
      <c r="AF45" s="806">
        <v>704386</v>
      </c>
      <c r="AG45" s="799"/>
      <c r="AH45" s="625"/>
      <c r="AI45" s="625"/>
      <c r="AJ45" s="625"/>
      <c r="AK45" s="625"/>
      <c r="AL45" s="625"/>
      <c r="AM45" s="625"/>
    </row>
    <row r="46" spans="1:39" s="164" customFormat="1">
      <c r="A46" s="115"/>
      <c r="B46" s="804">
        <v>12</v>
      </c>
      <c r="C46" s="805" t="s">
        <v>69</v>
      </c>
      <c r="D46" s="806">
        <v>235254</v>
      </c>
      <c r="E46" s="806">
        <v>235799</v>
      </c>
      <c r="F46" s="806">
        <v>224546</v>
      </c>
      <c r="G46" s="806">
        <v>221038</v>
      </c>
      <c r="H46" s="806">
        <v>220187</v>
      </c>
      <c r="I46" s="806">
        <v>221232</v>
      </c>
      <c r="J46" s="806">
        <v>227030</v>
      </c>
      <c r="K46" s="806">
        <v>223281</v>
      </c>
      <c r="L46" s="806">
        <v>229859</v>
      </c>
      <c r="M46" s="806">
        <v>241784</v>
      </c>
      <c r="N46" s="806">
        <v>243493</v>
      </c>
      <c r="O46" s="806">
        <v>243458</v>
      </c>
      <c r="P46" s="806">
        <v>238698</v>
      </c>
      <c r="Q46" s="806">
        <v>235890</v>
      </c>
      <c r="R46" s="806">
        <v>234037</v>
      </c>
      <c r="S46" s="806">
        <v>233753</v>
      </c>
      <c r="T46" s="806">
        <v>235505</v>
      </c>
      <c r="U46" s="806">
        <v>238414</v>
      </c>
      <c r="V46" s="806">
        <v>244303</v>
      </c>
      <c r="W46" s="806">
        <v>235851</v>
      </c>
      <c r="X46" s="806">
        <v>239813</v>
      </c>
      <c r="Y46" s="806">
        <v>250010</v>
      </c>
      <c r="Z46" s="806">
        <v>252161</v>
      </c>
      <c r="AA46" s="806">
        <v>251316</v>
      </c>
      <c r="AB46" s="806">
        <v>247683</v>
      </c>
      <c r="AC46" s="806">
        <v>246468</v>
      </c>
      <c r="AD46" s="806">
        <v>246261</v>
      </c>
      <c r="AE46" s="806">
        <v>22066</v>
      </c>
      <c r="AF46" s="806">
        <v>246315</v>
      </c>
      <c r="AG46" s="799"/>
      <c r="AH46" s="625"/>
      <c r="AI46" s="625"/>
      <c r="AJ46" s="625"/>
      <c r="AK46" s="625"/>
      <c r="AL46" s="625"/>
      <c r="AM46" s="625"/>
    </row>
    <row r="47" spans="1:39" s="164" customFormat="1">
      <c r="A47" s="115"/>
      <c r="B47" s="804">
        <v>46</v>
      </c>
      <c r="C47" s="805" t="s">
        <v>70</v>
      </c>
      <c r="D47" s="806">
        <v>1018339</v>
      </c>
      <c r="E47" s="806">
        <v>1031398</v>
      </c>
      <c r="F47" s="806">
        <v>983586</v>
      </c>
      <c r="G47" s="806">
        <v>970682</v>
      </c>
      <c r="H47" s="806">
        <v>979973</v>
      </c>
      <c r="I47" s="806">
        <v>971713</v>
      </c>
      <c r="J47" s="806">
        <v>976102</v>
      </c>
      <c r="K47" s="806">
        <v>970523</v>
      </c>
      <c r="L47" s="806">
        <v>997419</v>
      </c>
      <c r="M47" s="806">
        <v>1032036</v>
      </c>
      <c r="N47" s="806">
        <v>1040360</v>
      </c>
      <c r="O47" s="806">
        <v>1032865</v>
      </c>
      <c r="P47" s="806">
        <v>1019200</v>
      </c>
      <c r="Q47" s="806">
        <v>1015654</v>
      </c>
      <c r="R47" s="806">
        <v>1014240</v>
      </c>
      <c r="S47" s="806">
        <v>1015795</v>
      </c>
      <c r="T47" s="806">
        <v>1026337</v>
      </c>
      <c r="U47" s="806">
        <v>1016992</v>
      </c>
      <c r="V47" s="806">
        <v>1026206</v>
      </c>
      <c r="W47" s="806">
        <v>1002942</v>
      </c>
      <c r="X47" s="806">
        <v>1032279</v>
      </c>
      <c r="Y47" s="806">
        <v>1065074</v>
      </c>
      <c r="Z47" s="806">
        <v>1079058</v>
      </c>
      <c r="AA47" s="806">
        <v>1076710</v>
      </c>
      <c r="AB47" s="806">
        <v>1065268</v>
      </c>
      <c r="AC47" s="806">
        <v>1069826</v>
      </c>
      <c r="AD47" s="806">
        <v>1071497</v>
      </c>
      <c r="AE47" s="806">
        <v>1082780</v>
      </c>
      <c r="AF47" s="806">
        <v>1077390</v>
      </c>
      <c r="AG47" s="799"/>
      <c r="AH47" s="625"/>
      <c r="AI47" s="625"/>
      <c r="AJ47" s="625"/>
      <c r="AK47" s="625"/>
      <c r="AL47" s="625"/>
      <c r="AM47" s="625"/>
    </row>
    <row r="48" spans="1:39" s="164" customFormat="1">
      <c r="A48" s="115"/>
      <c r="B48" s="807" t="s">
        <v>22</v>
      </c>
      <c r="C48" s="807"/>
      <c r="D48" s="808">
        <v>384152</v>
      </c>
      <c r="E48" s="808">
        <v>388031</v>
      </c>
      <c r="F48" s="808">
        <v>373119</v>
      </c>
      <c r="G48" s="808">
        <v>375359</v>
      </c>
      <c r="H48" s="808">
        <v>385331</v>
      </c>
      <c r="I48" s="808">
        <v>384096</v>
      </c>
      <c r="J48" s="808">
        <v>390854</v>
      </c>
      <c r="K48" s="808">
        <v>392595</v>
      </c>
      <c r="L48" s="808">
        <v>392969</v>
      </c>
      <c r="M48" s="808">
        <v>393607</v>
      </c>
      <c r="N48" s="808">
        <v>390240</v>
      </c>
      <c r="O48" s="808">
        <v>388517</v>
      </c>
      <c r="P48" s="808">
        <v>384847</v>
      </c>
      <c r="Q48" s="808">
        <v>385108</v>
      </c>
      <c r="R48" s="808">
        <v>383762</v>
      </c>
      <c r="S48" s="808">
        <v>390790</v>
      </c>
      <c r="T48" s="808">
        <v>397963</v>
      </c>
      <c r="U48" s="808">
        <v>397488</v>
      </c>
      <c r="V48" s="808">
        <v>407002</v>
      </c>
      <c r="W48" s="808">
        <v>400992</v>
      </c>
      <c r="X48" s="808">
        <v>400740</v>
      </c>
      <c r="Y48" s="808">
        <v>401516</v>
      </c>
      <c r="Z48" s="808">
        <v>402317</v>
      </c>
      <c r="AA48" s="808">
        <v>399821</v>
      </c>
      <c r="AB48" s="808">
        <v>395534</v>
      </c>
      <c r="AC48" s="808">
        <v>397257</v>
      </c>
      <c r="AD48" s="808">
        <v>396365</v>
      </c>
      <c r="AE48" s="808">
        <v>2031608</v>
      </c>
      <c r="AF48" s="808">
        <v>407998</v>
      </c>
      <c r="AG48" s="625"/>
      <c r="AH48" s="625"/>
      <c r="AI48" s="625"/>
      <c r="AJ48" s="625"/>
      <c r="AK48" s="625"/>
      <c r="AL48" s="625"/>
      <c r="AM48" s="625"/>
    </row>
    <row r="49" spans="1:39" s="164" customFormat="1">
      <c r="A49" s="115"/>
      <c r="B49" s="804">
        <v>6</v>
      </c>
      <c r="C49" s="805" t="s">
        <v>82</v>
      </c>
      <c r="D49" s="806">
        <v>140047</v>
      </c>
      <c r="E49" s="806">
        <v>141661</v>
      </c>
      <c r="F49" s="806">
        <v>136850</v>
      </c>
      <c r="G49" s="806">
        <v>137893</v>
      </c>
      <c r="H49" s="806">
        <v>140954</v>
      </c>
      <c r="I49" s="806">
        <v>141372</v>
      </c>
      <c r="J49" s="806">
        <v>143634</v>
      </c>
      <c r="K49" s="806">
        <v>143829</v>
      </c>
      <c r="L49" s="806">
        <v>144531</v>
      </c>
      <c r="M49" s="806">
        <v>145446</v>
      </c>
      <c r="N49" s="806">
        <v>143627</v>
      </c>
      <c r="O49" s="806">
        <v>142259</v>
      </c>
      <c r="P49" s="806">
        <v>140517</v>
      </c>
      <c r="Q49" s="806">
        <v>140407</v>
      </c>
      <c r="R49" s="806">
        <v>140908</v>
      </c>
      <c r="S49" s="806">
        <v>142940</v>
      </c>
      <c r="T49" s="806">
        <v>146846</v>
      </c>
      <c r="U49" s="806">
        <v>147723</v>
      </c>
      <c r="V49" s="806">
        <v>149577</v>
      </c>
      <c r="W49" s="806">
        <v>146090</v>
      </c>
      <c r="X49" s="806">
        <v>145997</v>
      </c>
      <c r="Y49" s="806">
        <v>147326</v>
      </c>
      <c r="Z49" s="806">
        <v>146883</v>
      </c>
      <c r="AA49" s="806">
        <v>145161</v>
      </c>
      <c r="AB49" s="806">
        <v>143882</v>
      </c>
      <c r="AC49" s="806">
        <v>144750</v>
      </c>
      <c r="AD49" s="806">
        <v>145027</v>
      </c>
      <c r="AE49" s="806">
        <v>399276</v>
      </c>
      <c r="AF49" s="806">
        <v>149254</v>
      </c>
      <c r="AG49" s="799"/>
      <c r="AH49" s="625"/>
      <c r="AI49" s="625"/>
      <c r="AJ49" s="625"/>
      <c r="AK49" s="625"/>
      <c r="AL49" s="625"/>
      <c r="AM49" s="625"/>
    </row>
    <row r="50" spans="1:39" s="164" customFormat="1">
      <c r="A50" s="115"/>
      <c r="B50" s="804">
        <v>10</v>
      </c>
      <c r="C50" s="805" t="s">
        <v>420</v>
      </c>
      <c r="D50" s="806">
        <v>244105</v>
      </c>
      <c r="E50" s="806">
        <v>246370</v>
      </c>
      <c r="F50" s="806">
        <v>236269</v>
      </c>
      <c r="G50" s="806">
        <v>237466</v>
      </c>
      <c r="H50" s="806">
        <v>244377</v>
      </c>
      <c r="I50" s="806">
        <v>242724</v>
      </c>
      <c r="J50" s="806">
        <v>247220</v>
      </c>
      <c r="K50" s="806">
        <v>248766</v>
      </c>
      <c r="L50" s="806">
        <v>248438</v>
      </c>
      <c r="M50" s="806">
        <v>248161</v>
      </c>
      <c r="N50" s="806">
        <v>246613</v>
      </c>
      <c r="O50" s="806">
        <v>246258</v>
      </c>
      <c r="P50" s="806">
        <v>244330</v>
      </c>
      <c r="Q50" s="806">
        <v>244701</v>
      </c>
      <c r="R50" s="806">
        <v>242854</v>
      </c>
      <c r="S50" s="806">
        <v>247850</v>
      </c>
      <c r="T50" s="806">
        <v>251117</v>
      </c>
      <c r="U50" s="806">
        <v>249765</v>
      </c>
      <c r="V50" s="806">
        <v>257425</v>
      </c>
      <c r="W50" s="806">
        <v>254902</v>
      </c>
      <c r="X50" s="806">
        <v>254743</v>
      </c>
      <c r="Y50" s="806">
        <v>254190</v>
      </c>
      <c r="Z50" s="806">
        <v>255434</v>
      </c>
      <c r="AA50" s="806">
        <v>254660</v>
      </c>
      <c r="AB50" s="806">
        <v>251652</v>
      </c>
      <c r="AC50" s="806">
        <v>252507</v>
      </c>
      <c r="AD50" s="806">
        <v>251338</v>
      </c>
      <c r="AE50" s="806">
        <v>257058</v>
      </c>
      <c r="AF50" s="806">
        <v>258744</v>
      </c>
      <c r="AG50" s="799"/>
      <c r="AH50" s="625"/>
      <c r="AI50" s="625"/>
      <c r="AJ50" s="625"/>
      <c r="AK50" s="625"/>
      <c r="AL50" s="625"/>
      <c r="AM50" s="625"/>
    </row>
    <row r="51" spans="1:39" s="164" customFormat="1">
      <c r="A51" s="115"/>
      <c r="B51" s="807" t="s">
        <v>23</v>
      </c>
      <c r="C51" s="807"/>
      <c r="D51" s="808">
        <v>1003591</v>
      </c>
      <c r="E51" s="808">
        <v>1012422</v>
      </c>
      <c r="F51" s="808">
        <v>980069</v>
      </c>
      <c r="G51" s="808">
        <v>969784</v>
      </c>
      <c r="H51" s="808">
        <v>979472</v>
      </c>
      <c r="I51" s="808">
        <v>985842</v>
      </c>
      <c r="J51" s="808">
        <v>1004685</v>
      </c>
      <c r="K51" s="808">
        <v>1005099</v>
      </c>
      <c r="L51" s="808">
        <v>1005106</v>
      </c>
      <c r="M51" s="808">
        <v>1012710</v>
      </c>
      <c r="N51" s="808">
        <v>1003586</v>
      </c>
      <c r="O51" s="808">
        <v>989946</v>
      </c>
      <c r="P51" s="808">
        <v>993665</v>
      </c>
      <c r="Q51" s="808">
        <v>993551</v>
      </c>
      <c r="R51" s="808">
        <v>991066</v>
      </c>
      <c r="S51" s="808">
        <v>999739</v>
      </c>
      <c r="T51" s="808">
        <v>1008995</v>
      </c>
      <c r="U51" s="808">
        <v>1016686</v>
      </c>
      <c r="V51" s="808">
        <v>1039260</v>
      </c>
      <c r="W51" s="808">
        <v>1027491</v>
      </c>
      <c r="X51" s="808">
        <v>1025884</v>
      </c>
      <c r="Y51" s="808">
        <v>1034025</v>
      </c>
      <c r="Z51" s="808">
        <v>1033144</v>
      </c>
      <c r="AA51" s="808">
        <v>1021907</v>
      </c>
      <c r="AB51" s="808">
        <v>1020398</v>
      </c>
      <c r="AC51" s="808">
        <v>1023507</v>
      </c>
      <c r="AD51" s="808">
        <v>1027358</v>
      </c>
      <c r="AE51" s="808">
        <v>404009</v>
      </c>
      <c r="AF51" s="808">
        <v>1039534</v>
      </c>
      <c r="AG51" s="625"/>
      <c r="AH51" s="625"/>
      <c r="AI51" s="625"/>
      <c r="AJ51" s="625"/>
      <c r="AK51" s="625"/>
      <c r="AL51" s="625"/>
      <c r="AM51" s="625"/>
    </row>
    <row r="52" spans="1:39" s="164" customFormat="1">
      <c r="A52" s="115"/>
      <c r="B52" s="804">
        <v>15</v>
      </c>
      <c r="C52" s="805" t="s">
        <v>465</v>
      </c>
      <c r="D52" s="806">
        <v>430712</v>
      </c>
      <c r="E52" s="806">
        <v>434999</v>
      </c>
      <c r="F52" s="806">
        <v>421433</v>
      </c>
      <c r="G52" s="806">
        <v>416266</v>
      </c>
      <c r="H52" s="806">
        <v>419168</v>
      </c>
      <c r="I52" s="806">
        <v>419919</v>
      </c>
      <c r="J52" s="806">
        <v>426822</v>
      </c>
      <c r="K52" s="806">
        <v>426203</v>
      </c>
      <c r="L52" s="806">
        <v>428276</v>
      </c>
      <c r="M52" s="806">
        <v>432094</v>
      </c>
      <c r="N52" s="806">
        <v>428863</v>
      </c>
      <c r="O52" s="806">
        <v>423708</v>
      </c>
      <c r="P52" s="806">
        <v>426074</v>
      </c>
      <c r="Q52" s="806">
        <v>426407</v>
      </c>
      <c r="R52" s="806">
        <v>425767</v>
      </c>
      <c r="S52" s="806">
        <v>430096</v>
      </c>
      <c r="T52" s="806">
        <v>432815</v>
      </c>
      <c r="U52" s="806">
        <v>434608</v>
      </c>
      <c r="V52" s="806">
        <v>444505</v>
      </c>
      <c r="W52" s="806">
        <v>438540</v>
      </c>
      <c r="X52" s="806">
        <v>438818</v>
      </c>
      <c r="Y52" s="806">
        <v>444354</v>
      </c>
      <c r="Z52" s="806">
        <v>444615</v>
      </c>
      <c r="AA52" s="806">
        <v>439479</v>
      </c>
      <c r="AB52" s="806">
        <v>438819</v>
      </c>
      <c r="AC52" s="806">
        <v>441047</v>
      </c>
      <c r="AD52" s="806">
        <v>443883</v>
      </c>
      <c r="AE52" s="806">
        <v>447970</v>
      </c>
      <c r="AF52" s="806">
        <v>448607</v>
      </c>
      <c r="AG52" s="799"/>
      <c r="AH52" s="625"/>
      <c r="AI52" s="625"/>
      <c r="AJ52" s="625"/>
      <c r="AK52" s="625"/>
      <c r="AL52" s="625"/>
      <c r="AM52" s="625"/>
    </row>
    <row r="53" spans="1:39" s="164" customFormat="1">
      <c r="A53" s="115"/>
      <c r="B53" s="804">
        <v>27</v>
      </c>
      <c r="C53" s="805" t="s">
        <v>58</v>
      </c>
      <c r="D53" s="806">
        <v>120507</v>
      </c>
      <c r="E53" s="806">
        <v>121229</v>
      </c>
      <c r="F53" s="806">
        <v>118961</v>
      </c>
      <c r="G53" s="806">
        <v>117697</v>
      </c>
      <c r="H53" s="806">
        <v>118614</v>
      </c>
      <c r="I53" s="806">
        <v>119329</v>
      </c>
      <c r="J53" s="806">
        <v>121741</v>
      </c>
      <c r="K53" s="806">
        <v>121575</v>
      </c>
      <c r="L53" s="806">
        <v>121432</v>
      </c>
      <c r="M53" s="806">
        <v>121479</v>
      </c>
      <c r="N53" s="806">
        <v>120236</v>
      </c>
      <c r="O53" s="806">
        <v>119557</v>
      </c>
      <c r="P53" s="806">
        <v>118646</v>
      </c>
      <c r="Q53" s="806">
        <v>118581</v>
      </c>
      <c r="R53" s="806">
        <v>118677</v>
      </c>
      <c r="S53" s="806">
        <v>119240</v>
      </c>
      <c r="T53" s="806">
        <v>120536</v>
      </c>
      <c r="U53" s="806">
        <v>121506</v>
      </c>
      <c r="V53" s="806">
        <v>124772</v>
      </c>
      <c r="W53" s="806">
        <v>123577</v>
      </c>
      <c r="X53" s="806">
        <v>122798</v>
      </c>
      <c r="Y53" s="806">
        <v>123564</v>
      </c>
      <c r="Z53" s="806">
        <v>122427</v>
      </c>
      <c r="AA53" s="806">
        <v>122181</v>
      </c>
      <c r="AB53" s="806">
        <v>121193</v>
      </c>
      <c r="AC53" s="806">
        <v>121725</v>
      </c>
      <c r="AD53" s="806">
        <v>121863</v>
      </c>
      <c r="AE53" s="806">
        <v>123053</v>
      </c>
      <c r="AF53" s="806">
        <v>123189</v>
      </c>
      <c r="AG53" s="799"/>
      <c r="AH53" s="625"/>
      <c r="AI53" s="625"/>
      <c r="AJ53" s="625"/>
      <c r="AK53" s="625"/>
      <c r="AL53" s="625"/>
      <c r="AM53" s="625"/>
    </row>
    <row r="54" spans="1:39" s="164" customFormat="1">
      <c r="A54" s="115"/>
      <c r="B54" s="804">
        <v>32</v>
      </c>
      <c r="C54" s="805" t="s">
        <v>286</v>
      </c>
      <c r="D54" s="806">
        <v>101492</v>
      </c>
      <c r="E54" s="806">
        <v>102172</v>
      </c>
      <c r="F54" s="806">
        <v>99559</v>
      </c>
      <c r="G54" s="806">
        <v>98611</v>
      </c>
      <c r="H54" s="806">
        <v>99300</v>
      </c>
      <c r="I54" s="806">
        <v>100069</v>
      </c>
      <c r="J54" s="806">
        <v>101570</v>
      </c>
      <c r="K54" s="806">
        <v>102184</v>
      </c>
      <c r="L54" s="806">
        <v>102253</v>
      </c>
      <c r="M54" s="806">
        <v>102429</v>
      </c>
      <c r="N54" s="806">
        <v>101063</v>
      </c>
      <c r="O54" s="806">
        <v>100304</v>
      </c>
      <c r="P54" s="806">
        <v>100149</v>
      </c>
      <c r="Q54" s="806">
        <v>100061</v>
      </c>
      <c r="R54" s="806">
        <v>99861</v>
      </c>
      <c r="S54" s="806">
        <v>100548</v>
      </c>
      <c r="T54" s="806">
        <v>101583</v>
      </c>
      <c r="U54" s="806">
        <v>101709</v>
      </c>
      <c r="V54" s="806">
        <v>103933</v>
      </c>
      <c r="W54" s="806">
        <v>102982</v>
      </c>
      <c r="X54" s="806">
        <v>102685</v>
      </c>
      <c r="Y54" s="806">
        <v>103435</v>
      </c>
      <c r="Z54" s="806">
        <v>102946</v>
      </c>
      <c r="AA54" s="806">
        <v>102608</v>
      </c>
      <c r="AB54" s="806">
        <v>102161</v>
      </c>
      <c r="AC54" s="806">
        <v>102818</v>
      </c>
      <c r="AD54" s="806">
        <v>102783</v>
      </c>
      <c r="AE54" s="806">
        <v>103014</v>
      </c>
      <c r="AF54" s="806">
        <v>103571</v>
      </c>
      <c r="AG54" s="799"/>
      <c r="AH54" s="625"/>
      <c r="AI54" s="625"/>
      <c r="AJ54" s="625"/>
      <c r="AK54" s="625"/>
      <c r="AL54" s="625"/>
      <c r="AM54" s="625"/>
    </row>
    <row r="55" spans="1:39" s="164" customFormat="1">
      <c r="A55" s="115"/>
      <c r="B55" s="804">
        <v>36</v>
      </c>
      <c r="C55" s="805" t="s">
        <v>59</v>
      </c>
      <c r="D55" s="806">
        <v>350880</v>
      </c>
      <c r="E55" s="806">
        <v>354022</v>
      </c>
      <c r="F55" s="806">
        <v>340116</v>
      </c>
      <c r="G55" s="806">
        <v>337210</v>
      </c>
      <c r="H55" s="806">
        <v>342390</v>
      </c>
      <c r="I55" s="806">
        <v>346525</v>
      </c>
      <c r="J55" s="806">
        <v>354552</v>
      </c>
      <c r="K55" s="806">
        <v>355137</v>
      </c>
      <c r="L55" s="806">
        <v>353145</v>
      </c>
      <c r="M55" s="806">
        <v>356708</v>
      </c>
      <c r="N55" s="806">
        <v>353424</v>
      </c>
      <c r="O55" s="806">
        <v>346377</v>
      </c>
      <c r="P55" s="806">
        <v>348796</v>
      </c>
      <c r="Q55" s="806">
        <v>348502</v>
      </c>
      <c r="R55" s="806">
        <v>346761</v>
      </c>
      <c r="S55" s="806">
        <v>349855</v>
      </c>
      <c r="T55" s="806">
        <v>354061</v>
      </c>
      <c r="U55" s="806">
        <v>358863</v>
      </c>
      <c r="V55" s="806">
        <v>366050</v>
      </c>
      <c r="W55" s="806">
        <v>362392</v>
      </c>
      <c r="X55" s="806">
        <v>361583</v>
      </c>
      <c r="Y55" s="806">
        <v>362672</v>
      </c>
      <c r="Z55" s="806">
        <v>363156</v>
      </c>
      <c r="AA55" s="806">
        <v>357639</v>
      </c>
      <c r="AB55" s="806">
        <v>358225</v>
      </c>
      <c r="AC55" s="806">
        <v>357917</v>
      </c>
      <c r="AD55" s="806">
        <v>358829</v>
      </c>
      <c r="AE55" s="806">
        <v>361631</v>
      </c>
      <c r="AF55" s="806">
        <v>364167</v>
      </c>
      <c r="AG55" s="799"/>
      <c r="AH55" s="625"/>
      <c r="AI55" s="625"/>
      <c r="AJ55" s="625"/>
      <c r="AK55" s="625"/>
      <c r="AL55" s="625"/>
      <c r="AM55" s="625"/>
    </row>
    <row r="56" spans="1:39" s="164" customFormat="1">
      <c r="A56" s="115"/>
      <c r="B56" s="802" t="s">
        <v>421</v>
      </c>
      <c r="C56" s="802"/>
      <c r="D56" s="803">
        <v>3249267</v>
      </c>
      <c r="E56" s="803">
        <v>3279409</v>
      </c>
      <c r="F56" s="803">
        <v>3145115</v>
      </c>
      <c r="G56" s="803">
        <v>3121537</v>
      </c>
      <c r="H56" s="803">
        <v>3134111</v>
      </c>
      <c r="I56" s="803">
        <v>3107380</v>
      </c>
      <c r="J56" s="803">
        <v>3115808</v>
      </c>
      <c r="K56" s="803">
        <v>3112659</v>
      </c>
      <c r="L56" s="803">
        <v>3165828</v>
      </c>
      <c r="M56" s="803">
        <v>3207388</v>
      </c>
      <c r="N56" s="803">
        <v>3221004</v>
      </c>
      <c r="O56" s="803">
        <v>3211860</v>
      </c>
      <c r="P56" s="803">
        <v>3202070</v>
      </c>
      <c r="Q56" s="803">
        <v>3212074</v>
      </c>
      <c r="R56" s="803">
        <v>3198135</v>
      </c>
      <c r="S56" s="803">
        <v>3236301</v>
      </c>
      <c r="T56" s="803">
        <v>3252370</v>
      </c>
      <c r="U56" s="803">
        <v>3235244</v>
      </c>
      <c r="V56" s="803">
        <v>3258517</v>
      </c>
      <c r="W56" s="803">
        <v>3212074</v>
      </c>
      <c r="X56" s="803">
        <v>3281665</v>
      </c>
      <c r="Y56" s="803">
        <v>3337958</v>
      </c>
      <c r="Z56" s="803">
        <v>3375248</v>
      </c>
      <c r="AA56" s="803">
        <v>3376977</v>
      </c>
      <c r="AB56" s="803">
        <v>3352199</v>
      </c>
      <c r="AC56" s="803">
        <v>3366904</v>
      </c>
      <c r="AD56" s="803">
        <v>3379986</v>
      </c>
      <c r="AE56" s="803">
        <v>1035668</v>
      </c>
      <c r="AF56" s="803">
        <v>3412154</v>
      </c>
      <c r="AG56" s="625"/>
      <c r="AH56" s="625"/>
      <c r="AI56" s="625"/>
      <c r="AJ56" s="625"/>
      <c r="AK56" s="625"/>
      <c r="AL56" s="625"/>
      <c r="AM56" s="625"/>
    </row>
    <row r="57" spans="1:39" s="164" customFormat="1">
      <c r="A57" s="115"/>
      <c r="B57" s="626" t="s">
        <v>468</v>
      </c>
      <c r="C57" s="626"/>
      <c r="D57" s="627">
        <v>583580</v>
      </c>
      <c r="E57" s="627">
        <v>596494</v>
      </c>
      <c r="F57" s="627">
        <v>570249</v>
      </c>
      <c r="G57" s="627">
        <v>580101</v>
      </c>
      <c r="H57" s="627">
        <v>589581</v>
      </c>
      <c r="I57" s="627">
        <v>577648</v>
      </c>
      <c r="J57" s="627">
        <v>580157</v>
      </c>
      <c r="K57" s="627">
        <v>570787</v>
      </c>
      <c r="L57" s="627">
        <v>580992</v>
      </c>
      <c r="M57" s="627">
        <v>595370</v>
      </c>
      <c r="N57" s="627">
        <v>590528</v>
      </c>
      <c r="O57" s="627">
        <v>590032</v>
      </c>
      <c r="P57" s="627">
        <v>590028</v>
      </c>
      <c r="Q57" s="627">
        <v>595304</v>
      </c>
      <c r="R57" s="627">
        <v>594021</v>
      </c>
      <c r="S57" s="627">
        <v>610834</v>
      </c>
      <c r="T57" s="627">
        <v>618974</v>
      </c>
      <c r="U57" s="627">
        <v>613209</v>
      </c>
      <c r="V57" s="627">
        <v>618470</v>
      </c>
      <c r="W57" s="627">
        <v>592314</v>
      </c>
      <c r="X57" s="627">
        <v>599575</v>
      </c>
      <c r="Y57" s="627">
        <v>615379</v>
      </c>
      <c r="Z57" s="627">
        <v>616213</v>
      </c>
      <c r="AA57" s="627">
        <v>616579</v>
      </c>
      <c r="AB57" s="627">
        <v>613580</v>
      </c>
      <c r="AC57" s="627">
        <v>618377</v>
      </c>
      <c r="AD57" s="627">
        <v>618262</v>
      </c>
      <c r="AE57" s="627">
        <v>132891</v>
      </c>
      <c r="AF57" s="627">
        <v>638171</v>
      </c>
      <c r="AG57" s="625"/>
      <c r="AH57" s="625"/>
      <c r="AI57" s="625"/>
      <c r="AJ57" s="625"/>
      <c r="AK57" s="625"/>
      <c r="AL57" s="625"/>
      <c r="AM57" s="625"/>
    </row>
    <row r="58" spans="1:39" s="164" customFormat="1">
      <c r="A58" s="115"/>
      <c r="B58" s="626" t="s">
        <v>434</v>
      </c>
      <c r="C58" s="626"/>
      <c r="D58" s="627">
        <v>284908</v>
      </c>
      <c r="E58" s="627">
        <v>288913</v>
      </c>
      <c r="F58" s="627">
        <v>281996</v>
      </c>
      <c r="G58" s="627">
        <v>281222</v>
      </c>
      <c r="H58" s="627">
        <v>282307</v>
      </c>
      <c r="I58" s="627">
        <v>276982</v>
      </c>
      <c r="J58" s="627">
        <v>280647</v>
      </c>
      <c r="K58" s="627">
        <v>277976</v>
      </c>
      <c r="L58" s="627">
        <v>285595</v>
      </c>
      <c r="M58" s="627">
        <v>288392</v>
      </c>
      <c r="N58" s="627">
        <v>285473</v>
      </c>
      <c r="O58" s="627">
        <v>283636</v>
      </c>
      <c r="P58" s="627">
        <v>284875</v>
      </c>
      <c r="Q58" s="627">
        <v>284737</v>
      </c>
      <c r="R58" s="627">
        <v>284101</v>
      </c>
      <c r="S58" s="627">
        <v>287000</v>
      </c>
      <c r="T58" s="627">
        <v>290624</v>
      </c>
      <c r="U58" s="627">
        <v>288025</v>
      </c>
      <c r="V58" s="627">
        <v>293374</v>
      </c>
      <c r="W58" s="627">
        <v>285447</v>
      </c>
      <c r="X58" s="627">
        <v>292069</v>
      </c>
      <c r="Y58" s="627">
        <v>296111</v>
      </c>
      <c r="Z58" s="627">
        <v>295817</v>
      </c>
      <c r="AA58" s="627">
        <v>292235</v>
      </c>
      <c r="AB58" s="627">
        <v>292133</v>
      </c>
      <c r="AC58" s="627">
        <v>293532</v>
      </c>
      <c r="AD58" s="627">
        <v>294526</v>
      </c>
      <c r="AE58" s="627">
        <v>3412135</v>
      </c>
      <c r="AF58" s="627">
        <v>299484</v>
      </c>
      <c r="AG58" s="625"/>
      <c r="AH58" s="625"/>
      <c r="AI58" s="625"/>
      <c r="AJ58" s="625"/>
      <c r="AK58" s="625"/>
      <c r="AL58" s="625"/>
      <c r="AM58" s="625"/>
    </row>
    <row r="59" spans="1:39" s="164" customFormat="1">
      <c r="A59" s="115"/>
      <c r="B59" s="800" t="s">
        <v>39</v>
      </c>
      <c r="C59" s="800"/>
      <c r="D59" s="801">
        <v>963293</v>
      </c>
      <c r="E59" s="801">
        <v>973228</v>
      </c>
      <c r="F59" s="801">
        <v>950234</v>
      </c>
      <c r="G59" s="801">
        <v>944054</v>
      </c>
      <c r="H59" s="801">
        <v>945712</v>
      </c>
      <c r="I59" s="801">
        <v>929264</v>
      </c>
      <c r="J59" s="801">
        <v>932645</v>
      </c>
      <c r="K59" s="801">
        <v>918732</v>
      </c>
      <c r="L59" s="801">
        <v>948187</v>
      </c>
      <c r="M59" s="801">
        <v>959020</v>
      </c>
      <c r="N59" s="801">
        <v>954073</v>
      </c>
      <c r="O59" s="801">
        <v>953183</v>
      </c>
      <c r="P59" s="801">
        <v>951350</v>
      </c>
      <c r="Q59" s="801">
        <v>952409</v>
      </c>
      <c r="R59" s="801">
        <v>946818</v>
      </c>
      <c r="S59" s="801">
        <v>952551</v>
      </c>
      <c r="T59" s="801">
        <v>958492</v>
      </c>
      <c r="U59" s="801">
        <v>951596</v>
      </c>
      <c r="V59" s="801">
        <v>958213</v>
      </c>
      <c r="W59" s="801">
        <v>934385</v>
      </c>
      <c r="X59" s="801">
        <v>959926</v>
      </c>
      <c r="Y59" s="801">
        <v>973417</v>
      </c>
      <c r="Z59" s="801">
        <v>974221</v>
      </c>
      <c r="AA59" s="801">
        <v>975229</v>
      </c>
      <c r="AB59" s="801">
        <v>968893</v>
      </c>
      <c r="AC59" s="801">
        <v>973547</v>
      </c>
      <c r="AD59" s="801">
        <v>976540</v>
      </c>
      <c r="AE59" s="801">
        <v>24590</v>
      </c>
      <c r="AF59" s="801">
        <v>981644</v>
      </c>
      <c r="AG59" s="625"/>
      <c r="AH59" s="625"/>
      <c r="AI59" s="625"/>
      <c r="AJ59" s="625"/>
      <c r="AK59" s="625"/>
      <c r="AL59" s="625"/>
      <c r="AM59" s="625"/>
    </row>
    <row r="60" spans="1:39" s="164" customFormat="1">
      <c r="A60" s="115"/>
      <c r="B60" s="804">
        <v>1</v>
      </c>
      <c r="C60" s="805" t="s">
        <v>287</v>
      </c>
      <c r="D60" s="806">
        <v>158755</v>
      </c>
      <c r="E60" s="806">
        <v>159887</v>
      </c>
      <c r="F60" s="806">
        <v>154479</v>
      </c>
      <c r="G60" s="806">
        <v>153813</v>
      </c>
      <c r="H60" s="806">
        <v>155027</v>
      </c>
      <c r="I60" s="806">
        <v>151811</v>
      </c>
      <c r="J60" s="806">
        <v>151950</v>
      </c>
      <c r="K60" s="806">
        <v>149275</v>
      </c>
      <c r="L60" s="806">
        <v>156999</v>
      </c>
      <c r="M60" s="806">
        <v>156553</v>
      </c>
      <c r="N60" s="806">
        <v>155769</v>
      </c>
      <c r="O60" s="806">
        <v>154871</v>
      </c>
      <c r="P60" s="806">
        <v>154828</v>
      </c>
      <c r="Q60" s="806">
        <v>155484</v>
      </c>
      <c r="R60" s="806">
        <v>154325</v>
      </c>
      <c r="S60" s="806">
        <v>155117</v>
      </c>
      <c r="T60" s="806">
        <v>157542</v>
      </c>
      <c r="U60" s="806">
        <v>156795</v>
      </c>
      <c r="V60" s="806">
        <v>156686</v>
      </c>
      <c r="W60" s="806">
        <v>153733</v>
      </c>
      <c r="X60" s="806">
        <v>159026</v>
      </c>
      <c r="Y60" s="806">
        <v>159945</v>
      </c>
      <c r="Z60" s="806">
        <v>160494</v>
      </c>
      <c r="AA60" s="806">
        <v>159306</v>
      </c>
      <c r="AB60" s="806">
        <v>158404</v>
      </c>
      <c r="AC60" s="806">
        <v>159798</v>
      </c>
      <c r="AD60" s="806">
        <v>160449</v>
      </c>
      <c r="AE60" s="806">
        <v>161268</v>
      </c>
      <c r="AF60" s="806">
        <v>162575</v>
      </c>
      <c r="AG60" s="799"/>
      <c r="AH60" s="625"/>
      <c r="AI60" s="625"/>
      <c r="AJ60" s="625"/>
      <c r="AK60" s="625"/>
      <c r="AL60" s="625"/>
      <c r="AM60" s="625"/>
    </row>
    <row r="61" spans="1:39" s="164" customFormat="1">
      <c r="A61" s="115"/>
      <c r="B61" s="804">
        <v>20</v>
      </c>
      <c r="C61" s="805" t="s">
        <v>288</v>
      </c>
      <c r="D61" s="806">
        <v>322097</v>
      </c>
      <c r="E61" s="806">
        <v>325940</v>
      </c>
      <c r="F61" s="806">
        <v>319833</v>
      </c>
      <c r="G61" s="806">
        <v>317090</v>
      </c>
      <c r="H61" s="806">
        <v>317342</v>
      </c>
      <c r="I61" s="806">
        <v>312798</v>
      </c>
      <c r="J61" s="806">
        <v>314497</v>
      </c>
      <c r="K61" s="806">
        <v>309519</v>
      </c>
      <c r="L61" s="806">
        <v>317576</v>
      </c>
      <c r="M61" s="806">
        <v>322063</v>
      </c>
      <c r="N61" s="806">
        <v>320243</v>
      </c>
      <c r="O61" s="806">
        <v>319486</v>
      </c>
      <c r="P61" s="806">
        <v>317971</v>
      </c>
      <c r="Q61" s="806">
        <v>318468</v>
      </c>
      <c r="R61" s="806">
        <v>317712</v>
      </c>
      <c r="S61" s="806">
        <v>319234</v>
      </c>
      <c r="T61" s="806">
        <v>320185</v>
      </c>
      <c r="U61" s="806">
        <v>320117</v>
      </c>
      <c r="V61" s="806">
        <v>323209</v>
      </c>
      <c r="W61" s="806">
        <v>313058</v>
      </c>
      <c r="X61" s="806">
        <v>321189</v>
      </c>
      <c r="Y61" s="806">
        <v>326596</v>
      </c>
      <c r="Z61" s="806">
        <v>325690</v>
      </c>
      <c r="AA61" s="806">
        <v>326013</v>
      </c>
      <c r="AB61" s="806">
        <v>323693</v>
      </c>
      <c r="AC61" s="806">
        <v>325199</v>
      </c>
      <c r="AD61" s="806">
        <v>326390</v>
      </c>
      <c r="AE61" s="806">
        <v>492321</v>
      </c>
      <c r="AF61" s="806">
        <v>327410</v>
      </c>
      <c r="AG61" s="799"/>
      <c r="AH61" s="625"/>
      <c r="AI61" s="625"/>
      <c r="AJ61" s="625"/>
      <c r="AK61" s="625"/>
      <c r="AL61" s="625"/>
      <c r="AM61" s="625"/>
    </row>
    <row r="62" spans="1:39" s="164" customFormat="1">
      <c r="A62" s="115"/>
      <c r="B62" s="804">
        <v>48</v>
      </c>
      <c r="C62" s="805" t="s">
        <v>467</v>
      </c>
      <c r="D62" s="806">
        <v>482441</v>
      </c>
      <c r="E62" s="806">
        <v>487401</v>
      </c>
      <c r="F62" s="806">
        <v>475922</v>
      </c>
      <c r="G62" s="806">
        <v>473151</v>
      </c>
      <c r="H62" s="806">
        <v>473343</v>
      </c>
      <c r="I62" s="806">
        <v>464655</v>
      </c>
      <c r="J62" s="806">
        <v>466198</v>
      </c>
      <c r="K62" s="806">
        <v>459938</v>
      </c>
      <c r="L62" s="806">
        <v>473612</v>
      </c>
      <c r="M62" s="806">
        <v>480404</v>
      </c>
      <c r="N62" s="806">
        <v>478061</v>
      </c>
      <c r="O62" s="806">
        <v>478826</v>
      </c>
      <c r="P62" s="806">
        <v>478551</v>
      </c>
      <c r="Q62" s="806">
        <v>478457</v>
      </c>
      <c r="R62" s="806">
        <v>474781</v>
      </c>
      <c r="S62" s="806">
        <v>478200</v>
      </c>
      <c r="T62" s="806">
        <v>480765</v>
      </c>
      <c r="U62" s="806">
        <v>474684</v>
      </c>
      <c r="V62" s="806">
        <v>478318</v>
      </c>
      <c r="W62" s="806">
        <v>467594</v>
      </c>
      <c r="X62" s="806">
        <v>479711</v>
      </c>
      <c r="Y62" s="806">
        <v>486876</v>
      </c>
      <c r="Z62" s="806">
        <v>488037</v>
      </c>
      <c r="AA62" s="806">
        <v>489910</v>
      </c>
      <c r="AB62" s="806">
        <v>486796</v>
      </c>
      <c r="AC62" s="806">
        <v>488550</v>
      </c>
      <c r="AD62" s="806">
        <v>489701</v>
      </c>
      <c r="AE62" s="806">
        <v>148757</v>
      </c>
      <c r="AF62" s="806">
        <v>491659</v>
      </c>
      <c r="AG62" s="799"/>
      <c r="AH62" s="625"/>
      <c r="AI62" s="625"/>
      <c r="AJ62" s="625"/>
      <c r="AK62" s="625"/>
      <c r="AL62" s="625"/>
      <c r="AM62" s="625"/>
    </row>
    <row r="63" spans="1:39" s="164" customFormat="1">
      <c r="A63" s="115"/>
      <c r="B63" s="802" t="s">
        <v>422</v>
      </c>
      <c r="C63" s="802"/>
      <c r="D63" s="803">
        <v>128775</v>
      </c>
      <c r="E63" s="803">
        <v>129716</v>
      </c>
      <c r="F63" s="803">
        <v>125421</v>
      </c>
      <c r="G63" s="803">
        <v>124960</v>
      </c>
      <c r="H63" s="803">
        <v>126926</v>
      </c>
      <c r="I63" s="803">
        <v>124600</v>
      </c>
      <c r="J63" s="803">
        <v>124964</v>
      </c>
      <c r="K63" s="803">
        <v>125609</v>
      </c>
      <c r="L63" s="803">
        <v>132492</v>
      </c>
      <c r="M63" s="803">
        <v>128151</v>
      </c>
      <c r="N63" s="803">
        <v>127998</v>
      </c>
      <c r="O63" s="803">
        <v>127155</v>
      </c>
      <c r="P63" s="803">
        <v>127358</v>
      </c>
      <c r="Q63" s="803">
        <v>127176</v>
      </c>
      <c r="R63" s="803">
        <v>125862</v>
      </c>
      <c r="S63" s="803">
        <v>127717</v>
      </c>
      <c r="T63" s="803">
        <v>130372</v>
      </c>
      <c r="U63" s="803">
        <v>129512</v>
      </c>
      <c r="V63" s="803">
        <v>129867</v>
      </c>
      <c r="W63" s="803">
        <v>129243</v>
      </c>
      <c r="X63" s="803">
        <v>132954</v>
      </c>
      <c r="Y63" s="803">
        <v>131733</v>
      </c>
      <c r="Z63" s="803">
        <v>132090</v>
      </c>
      <c r="AA63" s="803">
        <v>131363</v>
      </c>
      <c r="AB63" s="803">
        <v>131293</v>
      </c>
      <c r="AC63" s="803">
        <v>131391</v>
      </c>
      <c r="AD63" s="803">
        <v>131815</v>
      </c>
      <c r="AE63" s="803">
        <v>632988</v>
      </c>
      <c r="AF63" s="803">
        <v>135557</v>
      </c>
      <c r="AG63" s="625"/>
      <c r="AH63" s="625"/>
      <c r="AI63" s="625"/>
      <c r="AJ63" s="625"/>
      <c r="AK63" s="625"/>
      <c r="AL63" s="625"/>
      <c r="AM63" s="625"/>
    </row>
    <row r="64" spans="1:39">
      <c r="B64" s="1025" t="s">
        <v>506</v>
      </c>
      <c r="C64" s="1025"/>
      <c r="D64" s="627">
        <v>22965</v>
      </c>
      <c r="E64" s="627">
        <v>23200</v>
      </c>
      <c r="F64" s="627">
        <v>22341</v>
      </c>
      <c r="G64" s="627">
        <v>21639</v>
      </c>
      <c r="H64" s="627">
        <v>21636</v>
      </c>
      <c r="I64" s="627">
        <v>20940</v>
      </c>
      <c r="J64" s="627">
        <v>21239</v>
      </c>
      <c r="K64" s="627">
        <v>21071</v>
      </c>
      <c r="L64" s="627">
        <v>20945</v>
      </c>
      <c r="M64" s="627">
        <v>21207</v>
      </c>
      <c r="N64" s="627">
        <v>21184</v>
      </c>
      <c r="O64" s="627">
        <v>21964</v>
      </c>
      <c r="P64" s="627">
        <v>21819</v>
      </c>
      <c r="Q64" s="627">
        <v>21875</v>
      </c>
      <c r="R64" s="627">
        <v>21650</v>
      </c>
      <c r="S64" s="627">
        <v>21842</v>
      </c>
      <c r="T64" s="627">
        <v>21966</v>
      </c>
      <c r="U64" s="627">
        <v>21473</v>
      </c>
      <c r="V64" s="627">
        <v>21737</v>
      </c>
      <c r="W64" s="627">
        <v>21439</v>
      </c>
      <c r="X64" s="627">
        <v>21401</v>
      </c>
      <c r="Y64" s="627">
        <v>21764</v>
      </c>
      <c r="Z64" s="627">
        <v>21626</v>
      </c>
      <c r="AA64" s="627">
        <v>22562</v>
      </c>
      <c r="AB64" s="627">
        <v>22043</v>
      </c>
      <c r="AC64" s="627">
        <v>22089</v>
      </c>
      <c r="AD64" s="627">
        <v>21891</v>
      </c>
      <c r="AE64" s="627">
        <v>298793</v>
      </c>
      <c r="AF64" s="627">
        <v>22288</v>
      </c>
      <c r="AG64" s="628"/>
      <c r="AH64" s="628"/>
      <c r="AI64" s="628"/>
      <c r="AJ64" s="628"/>
      <c r="AK64" s="628"/>
      <c r="AL64" s="628"/>
      <c r="AM64" s="628"/>
    </row>
    <row r="65" spans="1:39">
      <c r="B65" s="1025" t="s">
        <v>507</v>
      </c>
      <c r="C65" s="1025"/>
      <c r="D65" s="627">
        <v>24252</v>
      </c>
      <c r="E65" s="627">
        <v>24501</v>
      </c>
      <c r="F65" s="627">
        <v>23895</v>
      </c>
      <c r="G65" s="627">
        <v>23141</v>
      </c>
      <c r="H65" s="627">
        <v>23066</v>
      </c>
      <c r="I65" s="627">
        <v>22794</v>
      </c>
      <c r="J65" s="627">
        <v>23269</v>
      </c>
      <c r="K65" s="627">
        <v>22835</v>
      </c>
      <c r="L65" s="627">
        <v>23484</v>
      </c>
      <c r="M65" s="627">
        <v>23801</v>
      </c>
      <c r="N65" s="627">
        <v>23840</v>
      </c>
      <c r="O65" s="627">
        <v>24200</v>
      </c>
      <c r="P65" s="627">
        <v>23673</v>
      </c>
      <c r="Q65" s="627">
        <v>23919</v>
      </c>
      <c r="R65" s="627">
        <v>23778</v>
      </c>
      <c r="S65" s="627">
        <v>24021</v>
      </c>
      <c r="T65" s="627">
        <v>24222</v>
      </c>
      <c r="U65" s="627">
        <v>23765</v>
      </c>
      <c r="V65" s="627">
        <v>23792</v>
      </c>
      <c r="W65" s="627">
        <v>22843</v>
      </c>
      <c r="X65" s="627">
        <v>23469</v>
      </c>
      <c r="Y65" s="627">
        <v>23480</v>
      </c>
      <c r="Z65" s="627">
        <v>23265</v>
      </c>
      <c r="AA65" s="627">
        <v>23992</v>
      </c>
      <c r="AB65" s="627">
        <v>23878</v>
      </c>
      <c r="AC65" s="627">
        <v>24492</v>
      </c>
      <c r="AD65" s="627">
        <v>24460</v>
      </c>
      <c r="AE65" s="627">
        <v>982252</v>
      </c>
      <c r="AF65" s="627">
        <v>24657</v>
      </c>
      <c r="AG65" s="628"/>
      <c r="AH65" s="628"/>
      <c r="AI65" s="628"/>
      <c r="AJ65" s="628"/>
      <c r="AK65" s="628"/>
      <c r="AL65" s="628"/>
      <c r="AM65" s="628"/>
    </row>
    <row r="66" spans="1:39" s="168" customFormat="1">
      <c r="A66" s="115"/>
      <c r="B66" s="629"/>
      <c r="C66" s="630" t="s">
        <v>12</v>
      </c>
      <c r="D66" s="631">
        <v>19041595</v>
      </c>
      <c r="E66" s="631">
        <v>19279415</v>
      </c>
      <c r="F66" s="631">
        <v>18445436</v>
      </c>
      <c r="G66" s="631">
        <v>18396362</v>
      </c>
      <c r="H66" s="631">
        <v>18584176</v>
      </c>
      <c r="I66" s="631">
        <v>18484270</v>
      </c>
      <c r="J66" s="631">
        <v>18673847</v>
      </c>
      <c r="K66" s="631">
        <v>18591306</v>
      </c>
      <c r="L66" s="631">
        <v>18843729</v>
      </c>
      <c r="M66" s="631">
        <v>18986284</v>
      </c>
      <c r="N66" s="631">
        <v>18974452</v>
      </c>
      <c r="O66" s="631">
        <v>18904852</v>
      </c>
      <c r="P66" s="631">
        <v>18826631</v>
      </c>
      <c r="Q66" s="631">
        <v>18840921</v>
      </c>
      <c r="R66" s="631">
        <v>18793353</v>
      </c>
      <c r="S66" s="631">
        <v>18989916</v>
      </c>
      <c r="T66" s="631">
        <v>19244508</v>
      </c>
      <c r="U66" s="631">
        <v>19280520</v>
      </c>
      <c r="V66" s="631">
        <v>19546843</v>
      </c>
      <c r="W66" s="631">
        <v>19195115</v>
      </c>
      <c r="X66" s="631">
        <v>19443350</v>
      </c>
      <c r="Y66" s="631">
        <v>19699513</v>
      </c>
      <c r="Z66" s="631">
        <v>19726818</v>
      </c>
      <c r="AA66" s="631">
        <v>19703812</v>
      </c>
      <c r="AB66" s="631">
        <v>19534921</v>
      </c>
      <c r="AC66" s="631">
        <v>19661611</v>
      </c>
      <c r="AD66" s="631">
        <v>19764004</v>
      </c>
      <c r="AE66" s="631">
        <v>20098119</v>
      </c>
      <c r="AF66" s="631">
        <v>20173603</v>
      </c>
      <c r="AG66" s="632"/>
      <c r="AH66" s="632"/>
      <c r="AI66" s="632"/>
      <c r="AJ66" s="632"/>
      <c r="AK66" s="632"/>
      <c r="AL66" s="632"/>
      <c r="AM66" s="632"/>
    </row>
    <row r="67" spans="1:39">
      <c r="B67" s="628"/>
      <c r="C67" s="628"/>
      <c r="D67" s="628"/>
      <c r="E67" s="628"/>
      <c r="F67" s="628"/>
      <c r="G67" s="628"/>
      <c r="H67" s="628"/>
      <c r="I67" s="625"/>
      <c r="J67" s="628"/>
      <c r="K67" s="628"/>
      <c r="L67" s="633"/>
      <c r="M67" s="633"/>
      <c r="N67" s="634"/>
      <c r="O67" s="634"/>
      <c r="P67" s="634"/>
      <c r="Q67" s="634"/>
      <c r="R67" s="634"/>
      <c r="S67" s="635"/>
      <c r="T67" s="636"/>
      <c r="U67" s="636"/>
      <c r="V67" s="636"/>
      <c r="W67" s="636"/>
      <c r="X67" s="636"/>
      <c r="Y67" s="636"/>
      <c r="Z67" s="636"/>
      <c r="AA67" s="636"/>
      <c r="AB67" s="636"/>
      <c r="AC67" s="636"/>
      <c r="AD67" s="636"/>
      <c r="AE67" s="636"/>
      <c r="AF67" s="636"/>
      <c r="AG67" s="628"/>
      <c r="AH67" s="628"/>
      <c r="AI67" s="628"/>
      <c r="AJ67" s="628"/>
      <c r="AK67" s="628"/>
      <c r="AL67" s="628"/>
      <c r="AM67" s="628"/>
    </row>
    <row r="68" spans="1:39">
      <c r="B68" s="628"/>
      <c r="C68" s="628"/>
      <c r="D68" s="628"/>
      <c r="E68" s="628"/>
      <c r="F68" s="628"/>
      <c r="G68" s="628"/>
      <c r="H68" s="628"/>
      <c r="I68" s="625"/>
      <c r="J68" s="628"/>
      <c r="K68" s="628"/>
      <c r="L68" s="633"/>
      <c r="M68" s="633"/>
      <c r="N68" s="634"/>
      <c r="O68" s="634"/>
      <c r="P68" s="634"/>
      <c r="Q68" s="634"/>
      <c r="R68" s="634"/>
      <c r="S68" s="635"/>
      <c r="T68" s="636"/>
      <c r="U68" s="636"/>
      <c r="V68" s="636"/>
      <c r="W68" s="636"/>
      <c r="X68" s="636"/>
      <c r="Y68" s="636"/>
      <c r="Z68" s="636"/>
      <c r="AA68" s="636"/>
      <c r="AB68" s="636"/>
      <c r="AC68" s="636"/>
      <c r="AD68" s="636"/>
      <c r="AE68" s="636"/>
      <c r="AF68" s="636"/>
      <c r="AG68" s="628"/>
      <c r="AH68" s="628"/>
      <c r="AI68" s="628"/>
      <c r="AJ68" s="628"/>
      <c r="AK68" s="628"/>
      <c r="AL68" s="628"/>
      <c r="AM68" s="628"/>
    </row>
    <row r="69" spans="1:39">
      <c r="B69" s="628"/>
      <c r="C69" s="628"/>
      <c r="D69" s="628"/>
      <c r="E69" s="628"/>
      <c r="F69" s="628"/>
      <c r="G69" s="628"/>
      <c r="H69" s="628"/>
      <c r="I69" s="625"/>
      <c r="J69" s="628"/>
      <c r="K69" s="628"/>
      <c r="L69" s="633"/>
      <c r="M69" s="633"/>
      <c r="N69" s="634"/>
      <c r="O69" s="634"/>
      <c r="P69" s="634"/>
      <c r="Q69" s="634"/>
      <c r="R69" s="634"/>
      <c r="S69" s="635"/>
      <c r="T69" s="636"/>
      <c r="U69" s="636"/>
      <c r="V69" s="636"/>
      <c r="W69" s="636"/>
      <c r="X69" s="636"/>
      <c r="Y69" s="636"/>
      <c r="Z69" s="636"/>
      <c r="AA69" s="636"/>
      <c r="AB69" s="636"/>
      <c r="AC69" s="636"/>
      <c r="AD69" s="636"/>
      <c r="AE69" s="636"/>
      <c r="AF69" s="636"/>
      <c r="AG69" s="628"/>
      <c r="AH69" s="628"/>
      <c r="AI69" s="628"/>
      <c r="AJ69" s="628"/>
      <c r="AK69" s="628"/>
      <c r="AL69" s="628"/>
      <c r="AM69" s="628"/>
    </row>
    <row r="70" spans="1:39">
      <c r="B70" s="628"/>
      <c r="C70" s="628"/>
      <c r="D70" s="628"/>
      <c r="E70" s="628"/>
      <c r="F70" s="628"/>
      <c r="G70" s="628"/>
      <c r="H70" s="628"/>
      <c r="I70" s="625"/>
      <c r="J70" s="628"/>
      <c r="K70" s="628"/>
      <c r="L70" s="633"/>
      <c r="M70" s="633"/>
      <c r="N70" s="634"/>
      <c r="O70" s="634"/>
      <c r="P70" s="634"/>
      <c r="Q70" s="634"/>
      <c r="R70" s="634"/>
      <c r="S70" s="635"/>
      <c r="T70" s="636"/>
      <c r="U70" s="636"/>
      <c r="V70" s="636"/>
      <c r="W70" s="636"/>
      <c r="X70" s="636"/>
      <c r="Y70" s="636"/>
      <c r="Z70" s="636"/>
      <c r="AA70" s="636"/>
      <c r="AB70" s="636"/>
      <c r="AC70" s="636"/>
      <c r="AD70" s="636"/>
      <c r="AE70" s="636"/>
      <c r="AF70" s="636"/>
      <c r="AG70" s="628"/>
      <c r="AH70" s="628"/>
      <c r="AI70" s="628"/>
      <c r="AJ70" s="628"/>
      <c r="AK70" s="628"/>
      <c r="AL70" s="628"/>
      <c r="AM70" s="628"/>
    </row>
    <row r="71" spans="1:39">
      <c r="B71" s="628"/>
      <c r="C71" s="628"/>
      <c r="D71" s="628"/>
      <c r="E71" s="628"/>
      <c r="F71" s="628"/>
      <c r="G71" s="628"/>
      <c r="H71" s="628"/>
      <c r="I71" s="625"/>
      <c r="J71" s="628"/>
      <c r="K71" s="628"/>
      <c r="L71" s="633"/>
      <c r="M71" s="633"/>
      <c r="N71" s="634"/>
      <c r="O71" s="634"/>
      <c r="P71" s="634"/>
      <c r="Q71" s="634"/>
      <c r="R71" s="634"/>
      <c r="S71" s="635"/>
      <c r="T71" s="636"/>
      <c r="U71" s="636"/>
      <c r="V71" s="636"/>
      <c r="W71" s="636"/>
      <c r="X71" s="636"/>
      <c r="Y71" s="636"/>
      <c r="Z71" s="636"/>
      <c r="AA71" s="636"/>
      <c r="AB71" s="636"/>
      <c r="AC71" s="636"/>
      <c r="AD71" s="636"/>
      <c r="AE71" s="636"/>
      <c r="AF71" s="636"/>
      <c r="AG71" s="628"/>
      <c r="AH71" s="628"/>
      <c r="AI71" s="628"/>
      <c r="AJ71" s="628"/>
      <c r="AK71" s="628"/>
      <c r="AL71" s="628"/>
      <c r="AM71" s="628"/>
    </row>
    <row r="72" spans="1:39">
      <c r="B72" s="628"/>
      <c r="C72" s="628"/>
      <c r="D72" s="628"/>
      <c r="E72" s="628"/>
      <c r="F72" s="628"/>
      <c r="G72" s="628"/>
      <c r="H72" s="628"/>
      <c r="I72" s="625"/>
      <c r="J72" s="628"/>
      <c r="K72" s="628"/>
      <c r="L72" s="633"/>
      <c r="M72" s="633"/>
      <c r="N72" s="634"/>
      <c r="O72" s="634"/>
      <c r="P72" s="634"/>
      <c r="Q72" s="634"/>
      <c r="R72" s="634"/>
      <c r="S72" s="635"/>
      <c r="T72" s="636"/>
      <c r="U72" s="636"/>
      <c r="V72" s="636"/>
      <c r="W72" s="636"/>
      <c r="X72" s="636"/>
      <c r="Y72" s="636"/>
      <c r="Z72" s="636"/>
      <c r="AA72" s="636"/>
      <c r="AB72" s="636"/>
      <c r="AC72" s="636"/>
      <c r="AD72" s="636"/>
      <c r="AE72" s="636"/>
      <c r="AF72" s="636"/>
      <c r="AG72" s="628"/>
      <c r="AH72" s="628"/>
      <c r="AI72" s="628"/>
      <c r="AJ72" s="628"/>
      <c r="AK72" s="628"/>
      <c r="AL72" s="628"/>
      <c r="AM72" s="628"/>
    </row>
    <row r="73" spans="1:39">
      <c r="B73" s="628"/>
      <c r="C73" s="628"/>
      <c r="D73" s="628"/>
      <c r="E73" s="628"/>
      <c r="F73" s="628"/>
      <c r="G73" s="628"/>
      <c r="H73" s="628"/>
      <c r="I73" s="625"/>
      <c r="J73" s="628"/>
      <c r="K73" s="628"/>
      <c r="L73" s="633"/>
      <c r="M73" s="633"/>
      <c r="N73" s="634"/>
      <c r="O73" s="634"/>
      <c r="P73" s="634"/>
      <c r="Q73" s="634"/>
      <c r="R73" s="634"/>
      <c r="S73" s="635"/>
      <c r="T73" s="636"/>
      <c r="U73" s="636"/>
      <c r="V73" s="636"/>
      <c r="W73" s="636"/>
      <c r="X73" s="636"/>
      <c r="Y73" s="636"/>
      <c r="Z73" s="636"/>
      <c r="AA73" s="636"/>
      <c r="AB73" s="636"/>
      <c r="AC73" s="636"/>
      <c r="AD73" s="636"/>
      <c r="AE73" s="636"/>
      <c r="AF73" s="636"/>
      <c r="AG73" s="628"/>
      <c r="AH73" s="628"/>
      <c r="AI73" s="628"/>
      <c r="AJ73" s="628"/>
      <c r="AK73" s="628"/>
      <c r="AL73" s="628"/>
      <c r="AM73" s="628"/>
    </row>
    <row r="74" spans="1:39">
      <c r="B74" s="628"/>
      <c r="C74" s="628"/>
      <c r="D74" s="628"/>
      <c r="E74" s="628"/>
      <c r="F74" s="628"/>
      <c r="G74" s="628"/>
      <c r="H74" s="628"/>
      <c r="I74" s="625"/>
      <c r="J74" s="628"/>
      <c r="K74" s="628"/>
      <c r="L74" s="633"/>
      <c r="M74" s="633"/>
      <c r="N74" s="634"/>
      <c r="O74" s="634"/>
      <c r="P74" s="634"/>
      <c r="Q74" s="634"/>
      <c r="R74" s="634"/>
      <c r="S74" s="635"/>
      <c r="T74" s="636"/>
      <c r="U74" s="636"/>
      <c r="V74" s="636"/>
      <c r="W74" s="636"/>
      <c r="X74" s="636"/>
      <c r="Y74" s="636"/>
      <c r="Z74" s="636"/>
      <c r="AA74" s="636"/>
      <c r="AB74" s="636"/>
      <c r="AC74" s="636"/>
      <c r="AD74" s="636"/>
      <c r="AE74" s="636"/>
      <c r="AF74" s="636"/>
      <c r="AG74" s="628"/>
      <c r="AH74" s="628"/>
      <c r="AI74" s="628"/>
      <c r="AJ74" s="628"/>
      <c r="AK74" s="628"/>
      <c r="AL74" s="628"/>
      <c r="AM74" s="628"/>
    </row>
    <row r="75" spans="1:39">
      <c r="B75" s="628"/>
      <c r="C75" s="628"/>
      <c r="D75" s="628"/>
      <c r="E75" s="628"/>
      <c r="F75" s="628"/>
      <c r="G75" s="628"/>
      <c r="H75" s="628"/>
      <c r="I75" s="625"/>
      <c r="J75" s="628"/>
      <c r="K75" s="628"/>
      <c r="L75" s="633"/>
      <c r="M75" s="633"/>
      <c r="N75" s="634"/>
      <c r="O75" s="634"/>
      <c r="P75" s="634"/>
      <c r="Q75" s="634"/>
      <c r="R75" s="634"/>
      <c r="S75" s="635"/>
      <c r="T75" s="636"/>
      <c r="U75" s="636"/>
      <c r="V75" s="636"/>
      <c r="W75" s="636"/>
      <c r="X75" s="636"/>
      <c r="Y75" s="636"/>
      <c r="Z75" s="636"/>
      <c r="AA75" s="636"/>
      <c r="AB75" s="636"/>
      <c r="AC75" s="636"/>
      <c r="AD75" s="636"/>
      <c r="AE75" s="636"/>
      <c r="AF75" s="636"/>
      <c r="AG75" s="628"/>
      <c r="AH75" s="628"/>
      <c r="AI75" s="628"/>
      <c r="AJ75" s="628"/>
      <c r="AK75" s="628"/>
      <c r="AL75" s="628"/>
      <c r="AM75" s="628"/>
    </row>
    <row r="76" spans="1:39">
      <c r="B76" s="628"/>
      <c r="C76" s="628"/>
      <c r="D76" s="628"/>
      <c r="E76" s="628"/>
      <c r="F76" s="628"/>
      <c r="G76" s="628"/>
      <c r="H76" s="628"/>
      <c r="I76" s="625"/>
      <c r="J76" s="628"/>
      <c r="K76" s="628"/>
      <c r="L76" s="633"/>
      <c r="M76" s="633"/>
      <c r="N76" s="634"/>
      <c r="O76" s="634"/>
      <c r="P76" s="634"/>
      <c r="Q76" s="634"/>
      <c r="R76" s="634"/>
      <c r="S76" s="635"/>
      <c r="T76" s="636"/>
      <c r="U76" s="636"/>
      <c r="V76" s="636"/>
      <c r="W76" s="636"/>
      <c r="X76" s="636"/>
      <c r="Y76" s="636"/>
      <c r="Z76" s="636"/>
      <c r="AA76" s="636"/>
      <c r="AB76" s="636"/>
      <c r="AC76" s="636"/>
      <c r="AD76" s="636"/>
      <c r="AE76" s="636"/>
      <c r="AF76" s="636"/>
      <c r="AG76" s="628"/>
      <c r="AH76" s="628"/>
      <c r="AI76" s="628"/>
      <c r="AJ76" s="628"/>
      <c r="AK76" s="628"/>
      <c r="AL76" s="628"/>
      <c r="AM76" s="628"/>
    </row>
    <row r="77" spans="1:39">
      <c r="B77" s="628"/>
      <c r="C77" s="628"/>
      <c r="D77" s="628"/>
      <c r="E77" s="628"/>
      <c r="F77" s="628"/>
      <c r="G77" s="628"/>
      <c r="H77" s="628"/>
      <c r="I77" s="625"/>
      <c r="J77" s="628"/>
      <c r="K77" s="628"/>
      <c r="L77" s="633"/>
      <c r="M77" s="633"/>
      <c r="N77" s="634"/>
      <c r="O77" s="634"/>
      <c r="P77" s="634"/>
      <c r="Q77" s="634"/>
      <c r="R77" s="634"/>
      <c r="S77" s="635"/>
      <c r="T77" s="636"/>
      <c r="U77" s="636"/>
      <c r="V77" s="636"/>
      <c r="W77" s="636"/>
      <c r="X77" s="636"/>
      <c r="Y77" s="636"/>
      <c r="Z77" s="636"/>
      <c r="AA77" s="636"/>
      <c r="AB77" s="636"/>
      <c r="AC77" s="636"/>
      <c r="AD77" s="636"/>
      <c r="AE77" s="636"/>
      <c r="AF77" s="636"/>
      <c r="AG77" s="628"/>
      <c r="AH77" s="628"/>
      <c r="AI77" s="628"/>
      <c r="AJ77" s="628"/>
      <c r="AK77" s="628"/>
      <c r="AL77" s="628"/>
      <c r="AM77" s="628"/>
    </row>
    <row r="78" spans="1:39">
      <c r="B78" s="628"/>
      <c r="C78" s="628"/>
      <c r="D78" s="628"/>
      <c r="E78" s="628"/>
      <c r="F78" s="628"/>
      <c r="G78" s="628"/>
      <c r="H78" s="628"/>
      <c r="I78" s="625"/>
      <c r="J78" s="628"/>
      <c r="K78" s="628"/>
      <c r="L78" s="633"/>
      <c r="M78" s="633"/>
      <c r="N78" s="634"/>
      <c r="O78" s="634"/>
      <c r="P78" s="634"/>
      <c r="Q78" s="634"/>
      <c r="R78" s="634"/>
      <c r="S78" s="635"/>
      <c r="T78" s="636"/>
      <c r="U78" s="636"/>
      <c r="V78" s="636"/>
      <c r="W78" s="636"/>
      <c r="X78" s="636"/>
      <c r="Y78" s="636"/>
      <c r="Z78" s="636"/>
      <c r="AA78" s="636"/>
      <c r="AB78" s="636"/>
      <c r="AC78" s="636"/>
      <c r="AD78" s="636"/>
      <c r="AE78" s="636"/>
      <c r="AF78" s="636"/>
      <c r="AG78" s="628"/>
      <c r="AH78" s="628"/>
      <c r="AI78" s="628"/>
      <c r="AJ78" s="628"/>
      <c r="AK78" s="628"/>
      <c r="AL78" s="628"/>
      <c r="AM78" s="628"/>
    </row>
    <row r="79" spans="1:39">
      <c r="B79" s="628"/>
      <c r="C79" s="628"/>
      <c r="D79" s="628"/>
      <c r="E79" s="628"/>
      <c r="F79" s="628"/>
      <c r="G79" s="628"/>
      <c r="H79" s="628"/>
      <c r="I79" s="625"/>
      <c r="J79" s="628"/>
      <c r="K79" s="628"/>
      <c r="L79" s="633"/>
      <c r="M79" s="633"/>
      <c r="N79" s="634"/>
      <c r="O79" s="634"/>
      <c r="P79" s="634"/>
      <c r="Q79" s="634"/>
      <c r="R79" s="634"/>
      <c r="S79" s="635"/>
      <c r="T79" s="636"/>
      <c r="U79" s="636"/>
      <c r="V79" s="636"/>
      <c r="W79" s="636"/>
      <c r="X79" s="636"/>
      <c r="Y79" s="636"/>
      <c r="Z79" s="636"/>
      <c r="AA79" s="636"/>
      <c r="AB79" s="636"/>
      <c r="AC79" s="636"/>
      <c r="AD79" s="636"/>
      <c r="AE79" s="636"/>
      <c r="AF79" s="636"/>
      <c r="AG79" s="628"/>
      <c r="AH79" s="628"/>
      <c r="AI79" s="628"/>
      <c r="AJ79" s="628"/>
      <c r="AK79" s="628"/>
      <c r="AL79" s="628"/>
      <c r="AM79" s="628"/>
    </row>
    <row r="80" spans="1:39">
      <c r="B80" s="628"/>
      <c r="C80" s="628"/>
      <c r="D80" s="628"/>
      <c r="E80" s="628"/>
      <c r="F80" s="628"/>
      <c r="G80" s="628"/>
      <c r="H80" s="628"/>
      <c r="I80" s="625"/>
      <c r="J80" s="628"/>
      <c r="K80" s="628"/>
      <c r="L80" s="637">
        <v>0</v>
      </c>
      <c r="M80" s="637">
        <v>0</v>
      </c>
      <c r="N80" s="638">
        <v>0</v>
      </c>
      <c r="O80" s="638">
        <v>0</v>
      </c>
      <c r="P80" s="638">
        <v>0</v>
      </c>
      <c r="Q80" s="638">
        <v>0</v>
      </c>
      <c r="R80" s="638">
        <v>0</v>
      </c>
      <c r="S80" s="639"/>
      <c r="T80" s="640"/>
      <c r="U80" s="640"/>
      <c r="V80" s="640"/>
      <c r="W80" s="640"/>
      <c r="X80" s="640"/>
      <c r="Y80" s="640"/>
      <c r="Z80" s="640"/>
      <c r="AA80" s="640"/>
      <c r="AB80" s="640"/>
      <c r="AC80" s="640"/>
      <c r="AD80" s="640"/>
      <c r="AE80" s="640"/>
      <c r="AF80" s="640"/>
      <c r="AG80" s="628"/>
      <c r="AH80" s="628"/>
      <c r="AI80" s="628"/>
      <c r="AJ80" s="628"/>
      <c r="AK80" s="628"/>
      <c r="AL80" s="628"/>
      <c r="AM80" s="628"/>
    </row>
    <row r="81" spans="2:39">
      <c r="B81" s="628"/>
      <c r="C81" s="628"/>
      <c r="D81" s="628"/>
      <c r="E81" s="628"/>
      <c r="F81" s="628"/>
      <c r="G81" s="628"/>
      <c r="H81" s="628"/>
      <c r="I81" s="625"/>
      <c r="J81" s="628"/>
      <c r="K81" s="628"/>
      <c r="L81" s="637"/>
      <c r="M81" s="637"/>
      <c r="N81" s="638"/>
      <c r="O81" s="638"/>
      <c r="P81" s="638"/>
      <c r="Q81" s="638"/>
      <c r="R81" s="638"/>
      <c r="S81" s="639"/>
      <c r="T81" s="640"/>
      <c r="U81" s="640"/>
      <c r="V81" s="640"/>
      <c r="W81" s="640"/>
      <c r="X81" s="640"/>
      <c r="Y81" s="640"/>
      <c r="Z81" s="640"/>
      <c r="AA81" s="640"/>
      <c r="AB81" s="640"/>
      <c r="AC81" s="640"/>
      <c r="AD81" s="640"/>
      <c r="AE81" s="640"/>
      <c r="AF81" s="640"/>
      <c r="AG81" s="628"/>
      <c r="AH81" s="628"/>
      <c r="AI81" s="628"/>
      <c r="AJ81" s="628"/>
      <c r="AK81" s="628"/>
      <c r="AL81" s="628"/>
      <c r="AM81" s="628"/>
    </row>
    <row r="82" spans="2:39">
      <c r="B82" s="628"/>
      <c r="C82" s="628"/>
      <c r="D82" s="628"/>
      <c r="E82" s="628"/>
      <c r="F82" s="628"/>
      <c r="G82" s="628"/>
      <c r="H82" s="628"/>
      <c r="I82" s="625"/>
      <c r="J82" s="628"/>
      <c r="K82" s="628"/>
      <c r="L82" s="637"/>
      <c r="M82" s="637"/>
      <c r="N82" s="638"/>
      <c r="O82" s="638"/>
      <c r="P82" s="638"/>
      <c r="Q82" s="638"/>
      <c r="R82" s="638"/>
      <c r="S82" s="639"/>
      <c r="T82" s="640"/>
      <c r="U82" s="640"/>
      <c r="V82" s="640"/>
      <c r="W82" s="640"/>
      <c r="X82" s="640"/>
      <c r="Y82" s="640"/>
      <c r="Z82" s="640"/>
      <c r="AA82" s="640"/>
      <c r="AB82" s="640"/>
      <c r="AC82" s="640"/>
      <c r="AD82" s="640"/>
      <c r="AE82" s="640"/>
      <c r="AF82" s="640"/>
      <c r="AG82" s="628"/>
      <c r="AH82" s="628"/>
      <c r="AI82" s="628"/>
      <c r="AJ82" s="628"/>
      <c r="AK82" s="628"/>
      <c r="AL82" s="628"/>
      <c r="AM82" s="628"/>
    </row>
    <row r="83" spans="2:39">
      <c r="B83" s="628"/>
      <c r="C83" s="628"/>
      <c r="D83" s="628"/>
      <c r="E83" s="628"/>
      <c r="F83" s="628"/>
      <c r="G83" s="628"/>
      <c r="H83" s="628"/>
      <c r="I83" s="625"/>
      <c r="J83" s="628"/>
      <c r="K83" s="628"/>
      <c r="L83" s="637"/>
      <c r="M83" s="637"/>
      <c r="N83" s="638"/>
      <c r="O83" s="638"/>
      <c r="P83" s="638"/>
      <c r="Q83" s="638"/>
      <c r="R83" s="638"/>
      <c r="S83" s="639"/>
      <c r="T83" s="640"/>
      <c r="U83" s="640"/>
      <c r="V83" s="640"/>
      <c r="W83" s="640"/>
      <c r="X83" s="640"/>
      <c r="Y83" s="640"/>
      <c r="Z83" s="640"/>
      <c r="AA83" s="640"/>
      <c r="AB83" s="640"/>
      <c r="AC83" s="640"/>
      <c r="AD83" s="640"/>
      <c r="AE83" s="640"/>
      <c r="AF83" s="640"/>
      <c r="AG83" s="628"/>
      <c r="AH83" s="628"/>
      <c r="AI83" s="628"/>
      <c r="AJ83" s="628"/>
      <c r="AK83" s="628"/>
      <c r="AL83" s="628"/>
      <c r="AM83" s="628"/>
    </row>
    <row r="84" spans="2:39">
      <c r="B84" s="628"/>
      <c r="C84" s="628"/>
      <c r="D84" s="628"/>
      <c r="E84" s="628"/>
      <c r="F84" s="628"/>
      <c r="G84" s="628"/>
      <c r="H84" s="628"/>
      <c r="I84" s="625"/>
      <c r="J84" s="628"/>
      <c r="K84" s="628"/>
      <c r="L84" s="637"/>
      <c r="M84" s="637"/>
      <c r="N84" s="638"/>
      <c r="O84" s="638"/>
      <c r="P84" s="638"/>
      <c r="Q84" s="638"/>
      <c r="R84" s="638"/>
      <c r="S84" s="639"/>
      <c r="T84" s="640"/>
      <c r="U84" s="640"/>
      <c r="V84" s="640"/>
      <c r="W84" s="640"/>
      <c r="X84" s="640"/>
      <c r="Y84" s="640"/>
      <c r="Z84" s="640"/>
      <c r="AA84" s="640"/>
      <c r="AB84" s="640"/>
      <c r="AC84" s="640"/>
      <c r="AD84" s="640"/>
      <c r="AE84" s="640"/>
      <c r="AF84" s="640"/>
      <c r="AG84" s="628"/>
      <c r="AH84" s="628"/>
      <c r="AI84" s="628"/>
      <c r="AJ84" s="628"/>
      <c r="AK84" s="628"/>
      <c r="AL84" s="628"/>
      <c r="AM84" s="628"/>
    </row>
    <row r="85" spans="2:39">
      <c r="B85" s="628"/>
      <c r="C85" s="628"/>
      <c r="D85" s="628"/>
      <c r="E85" s="628"/>
      <c r="F85" s="628"/>
      <c r="G85" s="628"/>
      <c r="H85" s="628"/>
      <c r="I85" s="625"/>
      <c r="J85" s="628"/>
      <c r="K85" s="628"/>
      <c r="L85" s="637"/>
      <c r="M85" s="637"/>
      <c r="N85" s="638"/>
      <c r="O85" s="638"/>
      <c r="P85" s="638"/>
      <c r="Q85" s="638"/>
      <c r="R85" s="638"/>
      <c r="S85" s="639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28"/>
      <c r="AH85" s="628"/>
      <c r="AI85" s="628"/>
      <c r="AJ85" s="628"/>
      <c r="AK85" s="628"/>
      <c r="AL85" s="628"/>
      <c r="AM85" s="628"/>
    </row>
    <row r="86" spans="2:39">
      <c r="B86" s="628"/>
      <c r="C86" s="628"/>
      <c r="D86" s="628"/>
      <c r="E86" s="628"/>
      <c r="F86" s="628"/>
      <c r="G86" s="628"/>
      <c r="H86" s="628"/>
      <c r="I86" s="625"/>
      <c r="J86" s="628"/>
      <c r="K86" s="628"/>
      <c r="L86" s="637"/>
      <c r="M86" s="637"/>
      <c r="N86" s="638"/>
      <c r="O86" s="638"/>
      <c r="P86" s="638"/>
      <c r="Q86" s="638"/>
      <c r="R86" s="638"/>
      <c r="S86" s="639"/>
      <c r="T86" s="640"/>
      <c r="U86" s="640"/>
      <c r="V86" s="640"/>
      <c r="W86" s="640"/>
      <c r="X86" s="640"/>
      <c r="Y86" s="640"/>
      <c r="Z86" s="640"/>
      <c r="AA86" s="640"/>
      <c r="AB86" s="640"/>
      <c r="AC86" s="640"/>
      <c r="AD86" s="640"/>
      <c r="AE86" s="640"/>
      <c r="AF86" s="640"/>
      <c r="AG86" s="628"/>
      <c r="AH86" s="628"/>
      <c r="AI86" s="628"/>
      <c r="AJ86" s="628"/>
      <c r="AK86" s="628"/>
      <c r="AL86" s="628"/>
      <c r="AM86" s="628"/>
    </row>
    <row r="87" spans="2:39">
      <c r="B87" s="628"/>
      <c r="C87" s="628"/>
      <c r="D87" s="628"/>
      <c r="E87" s="628"/>
      <c r="F87" s="628"/>
      <c r="G87" s="628"/>
      <c r="H87" s="628"/>
      <c r="I87" s="625"/>
      <c r="J87" s="628"/>
      <c r="K87" s="628"/>
      <c r="L87" s="637"/>
      <c r="M87" s="637"/>
      <c r="N87" s="638"/>
      <c r="O87" s="638"/>
      <c r="P87" s="638"/>
      <c r="Q87" s="638"/>
      <c r="R87" s="638"/>
      <c r="S87" s="639"/>
      <c r="T87" s="640"/>
      <c r="U87" s="640"/>
      <c r="V87" s="640"/>
      <c r="W87" s="640"/>
      <c r="X87" s="640"/>
      <c r="Y87" s="640"/>
      <c r="Z87" s="640"/>
      <c r="AA87" s="640"/>
      <c r="AB87" s="640"/>
      <c r="AC87" s="640"/>
      <c r="AD87" s="640"/>
      <c r="AE87" s="640"/>
      <c r="AF87" s="640"/>
      <c r="AG87" s="628"/>
      <c r="AH87" s="628"/>
      <c r="AI87" s="628"/>
      <c r="AJ87" s="628"/>
      <c r="AK87" s="628"/>
      <c r="AL87" s="628"/>
      <c r="AM87" s="628"/>
    </row>
    <row r="88" spans="2:39">
      <c r="B88" s="628"/>
      <c r="C88" s="628"/>
      <c r="D88" s="628"/>
      <c r="E88" s="628"/>
      <c r="F88" s="628"/>
      <c r="G88" s="628"/>
      <c r="H88" s="628"/>
      <c r="I88" s="625"/>
      <c r="J88" s="628"/>
      <c r="K88" s="628"/>
      <c r="L88" s="637"/>
      <c r="M88" s="637"/>
      <c r="N88" s="638"/>
      <c r="O88" s="638"/>
      <c r="P88" s="638"/>
      <c r="Q88" s="638"/>
      <c r="R88" s="638"/>
      <c r="S88" s="639"/>
      <c r="T88" s="640"/>
      <c r="U88" s="640"/>
      <c r="V88" s="640"/>
      <c r="W88" s="640"/>
      <c r="X88" s="640"/>
      <c r="Y88" s="640"/>
      <c r="Z88" s="640"/>
      <c r="AA88" s="640"/>
      <c r="AB88" s="640"/>
      <c r="AC88" s="640"/>
      <c r="AD88" s="640"/>
      <c r="AE88" s="640"/>
      <c r="AF88" s="640"/>
      <c r="AG88" s="628"/>
      <c r="AH88" s="628"/>
      <c r="AI88" s="628"/>
      <c r="AJ88" s="628"/>
      <c r="AK88" s="628"/>
      <c r="AL88" s="628"/>
      <c r="AM88" s="628"/>
    </row>
    <row r="89" spans="2:39">
      <c r="B89" s="628"/>
      <c r="C89" s="628"/>
      <c r="D89" s="628"/>
      <c r="E89" s="628"/>
      <c r="F89" s="628"/>
      <c r="G89" s="628"/>
      <c r="H89" s="628"/>
      <c r="I89" s="625"/>
      <c r="J89" s="628"/>
      <c r="K89" s="628"/>
      <c r="L89" s="637"/>
      <c r="M89" s="637"/>
      <c r="N89" s="638"/>
      <c r="O89" s="638"/>
      <c r="P89" s="638"/>
      <c r="Q89" s="638"/>
      <c r="R89" s="638"/>
      <c r="S89" s="639"/>
      <c r="T89" s="640"/>
      <c r="U89" s="640"/>
      <c r="V89" s="640"/>
      <c r="W89" s="640"/>
      <c r="X89" s="640"/>
      <c r="Y89" s="640"/>
      <c r="Z89" s="640"/>
      <c r="AA89" s="640"/>
      <c r="AB89" s="640"/>
      <c r="AC89" s="640"/>
      <c r="AD89" s="640"/>
      <c r="AE89" s="640"/>
      <c r="AF89" s="640"/>
      <c r="AG89" s="628"/>
      <c r="AH89" s="628"/>
      <c r="AI89" s="628"/>
      <c r="AJ89" s="628"/>
      <c r="AK89" s="628"/>
      <c r="AL89" s="628"/>
      <c r="AM89" s="628"/>
    </row>
    <row r="90" spans="2:39">
      <c r="B90" s="628"/>
      <c r="C90" s="628"/>
      <c r="D90" s="628"/>
      <c r="E90" s="628"/>
      <c r="F90" s="628"/>
      <c r="G90" s="628"/>
      <c r="H90" s="628"/>
      <c r="I90" s="625"/>
      <c r="J90" s="628"/>
      <c r="K90" s="628"/>
      <c r="L90" s="641"/>
      <c r="M90" s="641"/>
      <c r="N90" s="642"/>
      <c r="O90" s="642"/>
      <c r="P90" s="642"/>
      <c r="Q90" s="642"/>
      <c r="R90" s="642"/>
      <c r="S90" s="643"/>
      <c r="T90" s="644"/>
      <c r="U90" s="644"/>
      <c r="V90" s="644"/>
      <c r="W90" s="644"/>
      <c r="X90" s="644"/>
      <c r="Y90" s="644"/>
      <c r="Z90" s="644"/>
      <c r="AA90" s="644"/>
      <c r="AB90" s="644"/>
      <c r="AC90" s="644"/>
      <c r="AD90" s="644"/>
      <c r="AE90" s="644"/>
      <c r="AF90" s="644"/>
      <c r="AG90" s="628"/>
      <c r="AH90" s="628"/>
      <c r="AI90" s="628"/>
      <c r="AJ90" s="628"/>
      <c r="AK90" s="628"/>
      <c r="AL90" s="628"/>
      <c r="AM90" s="628"/>
    </row>
    <row r="91" spans="2:39">
      <c r="B91" s="628"/>
      <c r="C91" s="628"/>
      <c r="D91" s="628"/>
      <c r="E91" s="628"/>
      <c r="F91" s="628"/>
      <c r="G91" s="628"/>
      <c r="H91" s="628"/>
      <c r="I91" s="625"/>
      <c r="J91" s="628"/>
      <c r="K91" s="628"/>
      <c r="L91" s="641"/>
      <c r="M91" s="641"/>
      <c r="N91" s="642"/>
      <c r="O91" s="642"/>
      <c r="P91" s="642"/>
      <c r="Q91" s="642"/>
      <c r="R91" s="642"/>
      <c r="S91" s="643"/>
      <c r="T91" s="644"/>
      <c r="U91" s="644"/>
      <c r="V91" s="644"/>
      <c r="W91" s="644"/>
      <c r="X91" s="644"/>
      <c r="Y91" s="644"/>
      <c r="Z91" s="644"/>
      <c r="AA91" s="644"/>
      <c r="AB91" s="644"/>
      <c r="AC91" s="644"/>
      <c r="AD91" s="644"/>
      <c r="AE91" s="644"/>
      <c r="AF91" s="644"/>
      <c r="AG91" s="628"/>
      <c r="AH91" s="628"/>
      <c r="AI91" s="628"/>
      <c r="AJ91" s="628"/>
      <c r="AK91" s="628"/>
      <c r="AL91" s="628"/>
      <c r="AM91" s="628"/>
    </row>
    <row r="92" spans="2:39">
      <c r="B92" s="628"/>
      <c r="C92" s="628"/>
      <c r="D92" s="628"/>
      <c r="E92" s="628"/>
      <c r="F92" s="628"/>
      <c r="G92" s="628"/>
      <c r="H92" s="628"/>
      <c r="I92" s="625"/>
      <c r="J92" s="628"/>
      <c r="K92" s="628"/>
      <c r="L92" s="641"/>
      <c r="M92" s="641"/>
      <c r="N92" s="642"/>
      <c r="O92" s="642"/>
      <c r="P92" s="642"/>
      <c r="Q92" s="642"/>
      <c r="R92" s="642"/>
      <c r="S92" s="643"/>
      <c r="T92" s="644"/>
      <c r="U92" s="644"/>
      <c r="V92" s="644"/>
      <c r="W92" s="644"/>
      <c r="X92" s="644"/>
      <c r="Y92" s="644"/>
      <c r="Z92" s="644"/>
      <c r="AA92" s="644"/>
      <c r="AB92" s="644"/>
      <c r="AC92" s="644"/>
      <c r="AD92" s="644"/>
      <c r="AE92" s="644"/>
      <c r="AF92" s="644"/>
      <c r="AG92" s="628"/>
      <c r="AH92" s="628"/>
      <c r="AI92" s="628"/>
      <c r="AJ92" s="628"/>
      <c r="AK92" s="628"/>
      <c r="AL92" s="628"/>
      <c r="AM92" s="628"/>
    </row>
    <row r="93" spans="2:39">
      <c r="B93" s="628"/>
      <c r="C93" s="628"/>
      <c r="D93" s="628"/>
      <c r="E93" s="628"/>
      <c r="F93" s="628"/>
      <c r="G93" s="628"/>
      <c r="H93" s="628"/>
      <c r="I93" s="625"/>
      <c r="J93" s="628"/>
      <c r="K93" s="628"/>
      <c r="L93" s="645"/>
      <c r="M93" s="645"/>
      <c r="N93" s="646"/>
      <c r="O93" s="646"/>
      <c r="P93" s="646"/>
      <c r="Q93" s="646"/>
      <c r="R93" s="646"/>
      <c r="S93" s="647"/>
      <c r="T93" s="648"/>
      <c r="U93" s="648"/>
      <c r="V93" s="648"/>
      <c r="W93" s="648"/>
      <c r="X93" s="648"/>
      <c r="Y93" s="648"/>
      <c r="Z93" s="648"/>
      <c r="AA93" s="648"/>
      <c r="AB93" s="648"/>
      <c r="AC93" s="648"/>
      <c r="AD93" s="648"/>
      <c r="AE93" s="648"/>
      <c r="AF93" s="648"/>
      <c r="AG93" s="628"/>
      <c r="AH93" s="628"/>
      <c r="AI93" s="628"/>
      <c r="AJ93" s="628"/>
      <c r="AK93" s="628"/>
      <c r="AL93" s="628"/>
      <c r="AM93" s="628"/>
    </row>
    <row r="94" spans="2:39">
      <c r="B94" s="628"/>
      <c r="C94" s="628"/>
      <c r="D94" s="628"/>
      <c r="E94" s="628"/>
      <c r="F94" s="628"/>
      <c r="G94" s="628"/>
      <c r="H94" s="628"/>
      <c r="I94" s="625"/>
      <c r="J94" s="628"/>
      <c r="K94" s="628"/>
      <c r="L94" s="645"/>
      <c r="M94" s="645"/>
      <c r="N94" s="646"/>
      <c r="O94" s="646"/>
      <c r="P94" s="646"/>
      <c r="Q94" s="646"/>
      <c r="R94" s="646"/>
      <c r="S94" s="647"/>
      <c r="T94" s="648"/>
      <c r="U94" s="648"/>
      <c r="V94" s="648"/>
      <c r="W94" s="648"/>
      <c r="X94" s="648"/>
      <c r="Y94" s="648"/>
      <c r="Z94" s="648"/>
      <c r="AA94" s="648"/>
      <c r="AB94" s="648"/>
      <c r="AC94" s="648"/>
      <c r="AD94" s="648"/>
      <c r="AE94" s="648"/>
      <c r="AF94" s="648"/>
      <c r="AG94" s="628"/>
      <c r="AH94" s="628"/>
      <c r="AI94" s="628"/>
      <c r="AJ94" s="628"/>
      <c r="AK94" s="628"/>
      <c r="AL94" s="628"/>
      <c r="AM94" s="628"/>
    </row>
    <row r="95" spans="2:39">
      <c r="B95" s="628"/>
      <c r="C95" s="628"/>
      <c r="D95" s="628"/>
      <c r="E95" s="628"/>
      <c r="F95" s="628"/>
      <c r="G95" s="628"/>
      <c r="H95" s="628"/>
      <c r="I95" s="625"/>
      <c r="J95" s="628"/>
      <c r="K95" s="628"/>
      <c r="L95" s="637"/>
      <c r="M95" s="637"/>
      <c r="N95" s="638"/>
      <c r="O95" s="638"/>
      <c r="P95" s="638"/>
      <c r="Q95" s="638"/>
      <c r="R95" s="638"/>
      <c r="S95" s="639"/>
      <c r="T95" s="640"/>
      <c r="U95" s="640"/>
      <c r="V95" s="640"/>
      <c r="W95" s="640"/>
      <c r="X95" s="640"/>
      <c r="Y95" s="640"/>
      <c r="Z95" s="640"/>
      <c r="AA95" s="640"/>
      <c r="AB95" s="640"/>
      <c r="AC95" s="640"/>
      <c r="AD95" s="640"/>
      <c r="AE95" s="640"/>
      <c r="AF95" s="640"/>
      <c r="AG95" s="628"/>
      <c r="AH95" s="628"/>
      <c r="AI95" s="628"/>
      <c r="AJ95" s="628"/>
      <c r="AK95" s="628"/>
      <c r="AL95" s="628"/>
      <c r="AM95" s="628"/>
    </row>
    <row r="96" spans="2:39">
      <c r="B96" s="628"/>
      <c r="C96" s="628"/>
      <c r="D96" s="628"/>
      <c r="E96" s="628"/>
      <c r="F96" s="628"/>
      <c r="G96" s="628"/>
      <c r="H96" s="628"/>
      <c r="I96" s="625"/>
      <c r="J96" s="628"/>
      <c r="K96" s="628"/>
      <c r="L96" s="641"/>
      <c r="M96" s="641"/>
      <c r="N96" s="642"/>
      <c r="O96" s="642"/>
      <c r="P96" s="642"/>
      <c r="Q96" s="642"/>
      <c r="R96" s="642"/>
      <c r="S96" s="643"/>
      <c r="T96" s="644"/>
      <c r="U96" s="644"/>
      <c r="V96" s="644"/>
      <c r="W96" s="644"/>
      <c r="X96" s="644"/>
      <c r="Y96" s="644"/>
      <c r="Z96" s="644"/>
      <c r="AA96" s="644"/>
      <c r="AB96" s="644"/>
      <c r="AC96" s="644"/>
      <c r="AD96" s="644"/>
      <c r="AE96" s="644"/>
      <c r="AF96" s="644"/>
      <c r="AG96" s="628"/>
      <c r="AH96" s="628"/>
      <c r="AI96" s="628"/>
      <c r="AJ96" s="628"/>
      <c r="AK96" s="628"/>
      <c r="AL96" s="628"/>
      <c r="AM96" s="628"/>
    </row>
    <row r="97" spans="2:39">
      <c r="B97" s="628"/>
      <c r="C97" s="628"/>
      <c r="D97" s="628"/>
      <c r="E97" s="628"/>
      <c r="F97" s="628"/>
      <c r="G97" s="628"/>
      <c r="H97" s="628"/>
      <c r="I97" s="625"/>
      <c r="J97" s="628"/>
      <c r="K97" s="628"/>
      <c r="L97" s="641"/>
      <c r="M97" s="641"/>
      <c r="N97" s="642"/>
      <c r="O97" s="642"/>
      <c r="P97" s="642"/>
      <c r="Q97" s="642"/>
      <c r="R97" s="642"/>
      <c r="S97" s="643"/>
      <c r="T97" s="644"/>
      <c r="U97" s="644"/>
      <c r="V97" s="644"/>
      <c r="W97" s="644"/>
      <c r="X97" s="644"/>
      <c r="Y97" s="644"/>
      <c r="Z97" s="644"/>
      <c r="AA97" s="644"/>
      <c r="AB97" s="644"/>
      <c r="AC97" s="644"/>
      <c r="AD97" s="644"/>
      <c r="AE97" s="644"/>
      <c r="AF97" s="644"/>
      <c r="AG97" s="628"/>
      <c r="AH97" s="628"/>
      <c r="AI97" s="628"/>
      <c r="AJ97" s="628"/>
      <c r="AK97" s="628"/>
      <c r="AL97" s="628"/>
      <c r="AM97" s="628"/>
    </row>
    <row r="98" spans="2:39">
      <c r="B98" s="628"/>
      <c r="C98" s="628"/>
      <c r="D98" s="628"/>
      <c r="E98" s="628"/>
      <c r="F98" s="628"/>
      <c r="G98" s="628"/>
      <c r="H98" s="628"/>
      <c r="I98" s="625"/>
      <c r="J98" s="628"/>
      <c r="K98" s="628"/>
      <c r="L98" s="645"/>
      <c r="M98" s="645"/>
      <c r="N98" s="646"/>
      <c r="O98" s="646"/>
      <c r="P98" s="646"/>
      <c r="Q98" s="646"/>
      <c r="R98" s="646"/>
      <c r="S98" s="647"/>
      <c r="T98" s="648"/>
      <c r="U98" s="648"/>
      <c r="V98" s="648"/>
      <c r="W98" s="648"/>
      <c r="X98" s="648"/>
      <c r="Y98" s="648"/>
      <c r="Z98" s="648"/>
      <c r="AA98" s="648"/>
      <c r="AB98" s="648"/>
      <c r="AC98" s="648"/>
      <c r="AD98" s="648"/>
      <c r="AE98" s="648"/>
      <c r="AF98" s="648"/>
      <c r="AG98" s="628"/>
      <c r="AH98" s="628"/>
      <c r="AI98" s="628"/>
      <c r="AJ98" s="628"/>
      <c r="AK98" s="628"/>
      <c r="AL98" s="628"/>
      <c r="AM98" s="628"/>
    </row>
    <row r="99" spans="2:39">
      <c r="B99" s="628"/>
      <c r="C99" s="628"/>
      <c r="D99" s="628"/>
      <c r="E99" s="628"/>
      <c r="F99" s="628"/>
      <c r="G99" s="628"/>
      <c r="H99" s="628"/>
      <c r="I99" s="625"/>
      <c r="J99" s="628"/>
      <c r="K99" s="628"/>
      <c r="L99" s="637"/>
      <c r="M99" s="637"/>
      <c r="N99" s="638"/>
      <c r="O99" s="638"/>
      <c r="P99" s="638"/>
      <c r="Q99" s="638"/>
      <c r="R99" s="638"/>
      <c r="S99" s="639"/>
      <c r="T99" s="640"/>
      <c r="U99" s="640"/>
      <c r="V99" s="640"/>
      <c r="W99" s="640"/>
      <c r="X99" s="640"/>
      <c r="Y99" s="640"/>
      <c r="Z99" s="640"/>
      <c r="AA99" s="640"/>
      <c r="AB99" s="640"/>
      <c r="AC99" s="640"/>
      <c r="AD99" s="640"/>
      <c r="AE99" s="640"/>
      <c r="AF99" s="640"/>
      <c r="AG99" s="628"/>
      <c r="AH99" s="628"/>
      <c r="AI99" s="628"/>
      <c r="AJ99" s="628"/>
      <c r="AK99" s="628"/>
      <c r="AL99" s="628"/>
      <c r="AM99" s="628"/>
    </row>
    <row r="100" spans="2:39">
      <c r="B100" s="628"/>
      <c r="C100" s="628"/>
      <c r="D100" s="628"/>
      <c r="E100" s="628"/>
      <c r="F100" s="628"/>
      <c r="G100" s="628"/>
      <c r="H100" s="628"/>
      <c r="I100" s="625"/>
      <c r="J100" s="628"/>
      <c r="K100" s="628"/>
      <c r="L100" s="641"/>
      <c r="M100" s="641"/>
      <c r="N100" s="642"/>
      <c r="O100" s="642"/>
      <c r="P100" s="642"/>
      <c r="Q100" s="642"/>
      <c r="R100" s="642"/>
      <c r="S100" s="643"/>
      <c r="T100" s="644"/>
      <c r="U100" s="644"/>
      <c r="V100" s="644"/>
      <c r="W100" s="644"/>
      <c r="X100" s="644"/>
      <c r="Y100" s="644"/>
      <c r="Z100" s="644"/>
      <c r="AA100" s="644"/>
      <c r="AB100" s="644"/>
      <c r="AC100" s="644"/>
      <c r="AD100" s="644"/>
      <c r="AE100" s="644"/>
      <c r="AF100" s="644"/>
      <c r="AG100" s="628"/>
      <c r="AH100" s="628"/>
      <c r="AI100" s="628"/>
      <c r="AJ100" s="628"/>
      <c r="AK100" s="628"/>
      <c r="AL100" s="628"/>
      <c r="AM100" s="628"/>
    </row>
    <row r="101" spans="2:39">
      <c r="B101" s="628"/>
      <c r="C101" s="628"/>
      <c r="D101" s="628"/>
      <c r="E101" s="628"/>
      <c r="F101" s="628"/>
      <c r="G101" s="628"/>
      <c r="H101" s="628"/>
      <c r="I101" s="625"/>
      <c r="J101" s="628"/>
      <c r="K101" s="628"/>
      <c r="L101" s="641"/>
      <c r="M101" s="641"/>
      <c r="N101" s="642"/>
      <c r="O101" s="642"/>
      <c r="P101" s="642"/>
      <c r="Q101" s="642"/>
      <c r="R101" s="642"/>
      <c r="S101" s="643"/>
      <c r="T101" s="644"/>
      <c r="U101" s="644"/>
      <c r="V101" s="644"/>
      <c r="W101" s="644"/>
      <c r="X101" s="644"/>
      <c r="Y101" s="644"/>
      <c r="Z101" s="644"/>
      <c r="AA101" s="644"/>
      <c r="AB101" s="644"/>
      <c r="AC101" s="644"/>
      <c r="AD101" s="644"/>
      <c r="AE101" s="644"/>
      <c r="AF101" s="644"/>
      <c r="AG101" s="628"/>
      <c r="AH101" s="628"/>
      <c r="AI101" s="628"/>
      <c r="AJ101" s="628"/>
      <c r="AK101" s="628"/>
      <c r="AL101" s="628"/>
      <c r="AM101" s="628"/>
    </row>
    <row r="102" spans="2:39">
      <c r="B102" s="628"/>
      <c r="C102" s="628"/>
      <c r="D102" s="628"/>
      <c r="E102" s="628"/>
      <c r="F102" s="628"/>
      <c r="G102" s="628"/>
      <c r="H102" s="628"/>
      <c r="I102" s="625"/>
      <c r="J102" s="628"/>
      <c r="K102" s="628"/>
      <c r="L102" s="641"/>
      <c r="M102" s="641"/>
      <c r="N102" s="642"/>
      <c r="O102" s="642"/>
      <c r="P102" s="642"/>
      <c r="Q102" s="642"/>
      <c r="R102" s="642"/>
      <c r="S102" s="643"/>
      <c r="T102" s="644"/>
      <c r="U102" s="644"/>
      <c r="V102" s="644"/>
      <c r="W102" s="644"/>
      <c r="X102" s="644"/>
      <c r="Y102" s="644"/>
      <c r="Z102" s="644"/>
      <c r="AA102" s="644"/>
      <c r="AB102" s="644"/>
      <c r="AC102" s="644"/>
      <c r="AD102" s="644"/>
      <c r="AE102" s="644"/>
      <c r="AF102" s="644"/>
      <c r="AG102" s="628"/>
      <c r="AH102" s="628"/>
      <c r="AI102" s="628"/>
      <c r="AJ102" s="628"/>
      <c r="AK102" s="628"/>
      <c r="AL102" s="628"/>
      <c r="AM102" s="628"/>
    </row>
    <row r="103" spans="2:39">
      <c r="B103" s="628"/>
      <c r="C103" s="628"/>
      <c r="D103" s="628"/>
      <c r="E103" s="628"/>
      <c r="F103" s="628"/>
      <c r="G103" s="628"/>
      <c r="H103" s="628"/>
      <c r="I103" s="625"/>
      <c r="J103" s="628"/>
      <c r="K103" s="628"/>
      <c r="L103" s="641"/>
      <c r="M103" s="641"/>
      <c r="N103" s="642"/>
      <c r="O103" s="642"/>
      <c r="P103" s="642"/>
      <c r="Q103" s="642"/>
      <c r="R103" s="642"/>
      <c r="S103" s="643"/>
      <c r="T103" s="644"/>
      <c r="U103" s="644"/>
      <c r="V103" s="644"/>
      <c r="W103" s="644"/>
      <c r="X103" s="644"/>
      <c r="Y103" s="644"/>
      <c r="Z103" s="644"/>
      <c r="AA103" s="644"/>
      <c r="AB103" s="644"/>
      <c r="AC103" s="644"/>
      <c r="AD103" s="644"/>
      <c r="AE103" s="644"/>
      <c r="AF103" s="644"/>
      <c r="AG103" s="628"/>
      <c r="AH103" s="628"/>
      <c r="AI103" s="628"/>
      <c r="AJ103" s="628"/>
      <c r="AK103" s="628"/>
      <c r="AL103" s="628"/>
      <c r="AM103" s="628"/>
    </row>
    <row r="104" spans="2:39">
      <c r="B104" s="628"/>
      <c r="C104" s="628"/>
      <c r="D104" s="628"/>
      <c r="E104" s="628"/>
      <c r="F104" s="628"/>
      <c r="G104" s="628"/>
      <c r="H104" s="628"/>
      <c r="I104" s="625"/>
      <c r="J104" s="628"/>
      <c r="K104" s="628"/>
      <c r="L104" s="641"/>
      <c r="M104" s="641"/>
      <c r="N104" s="642"/>
      <c r="O104" s="642"/>
      <c r="P104" s="642"/>
      <c r="Q104" s="642"/>
      <c r="R104" s="642"/>
      <c r="S104" s="643"/>
      <c r="T104" s="644"/>
      <c r="U104" s="644"/>
      <c r="V104" s="644"/>
      <c r="W104" s="644"/>
      <c r="X104" s="644"/>
      <c r="Y104" s="644"/>
      <c r="Z104" s="644"/>
      <c r="AA104" s="644"/>
      <c r="AB104" s="644"/>
      <c r="AC104" s="644"/>
      <c r="AD104" s="644"/>
      <c r="AE104" s="644"/>
      <c r="AF104" s="644"/>
      <c r="AG104" s="628"/>
      <c r="AH104" s="628"/>
      <c r="AI104" s="628"/>
      <c r="AJ104" s="628"/>
      <c r="AK104" s="628"/>
      <c r="AL104" s="628"/>
      <c r="AM104" s="628"/>
    </row>
    <row r="105" spans="2:39">
      <c r="B105" s="628"/>
      <c r="C105" s="628"/>
      <c r="D105" s="628"/>
      <c r="E105" s="628"/>
      <c r="F105" s="628"/>
      <c r="G105" s="628"/>
      <c r="H105" s="628"/>
      <c r="I105" s="625"/>
      <c r="J105" s="628"/>
      <c r="K105" s="628"/>
      <c r="L105" s="637"/>
      <c r="M105" s="637"/>
      <c r="N105" s="638"/>
      <c r="O105" s="638"/>
      <c r="P105" s="638"/>
      <c r="Q105" s="638"/>
      <c r="R105" s="638"/>
      <c r="S105" s="639"/>
      <c r="T105" s="640"/>
      <c r="U105" s="640"/>
      <c r="V105" s="640"/>
      <c r="W105" s="640"/>
      <c r="X105" s="640"/>
      <c r="Y105" s="640"/>
      <c r="Z105" s="640"/>
      <c r="AA105" s="640"/>
      <c r="AB105" s="640"/>
      <c r="AC105" s="640"/>
      <c r="AD105" s="640"/>
      <c r="AE105" s="640"/>
      <c r="AF105" s="640"/>
      <c r="AG105" s="628"/>
      <c r="AH105" s="628"/>
      <c r="AI105" s="628"/>
      <c r="AJ105" s="628"/>
      <c r="AK105" s="628"/>
      <c r="AL105" s="628"/>
      <c r="AM105" s="628"/>
    </row>
    <row r="106" spans="2:39">
      <c r="B106" s="628"/>
      <c r="C106" s="628"/>
      <c r="D106" s="628"/>
      <c r="E106" s="628"/>
      <c r="F106" s="628"/>
      <c r="G106" s="628"/>
      <c r="H106" s="628"/>
      <c r="I106" s="625"/>
      <c r="J106" s="628"/>
      <c r="K106" s="628"/>
      <c r="L106" s="641"/>
      <c r="M106" s="641"/>
      <c r="N106" s="642"/>
      <c r="O106" s="642"/>
      <c r="P106" s="642"/>
      <c r="Q106" s="642"/>
      <c r="R106" s="642"/>
      <c r="S106" s="643"/>
      <c r="T106" s="644"/>
      <c r="U106" s="644"/>
      <c r="V106" s="644"/>
      <c r="W106" s="644"/>
      <c r="X106" s="644"/>
      <c r="Y106" s="644"/>
      <c r="Z106" s="644"/>
      <c r="AA106" s="644"/>
      <c r="AB106" s="644"/>
      <c r="AC106" s="644"/>
      <c r="AD106" s="644"/>
      <c r="AE106" s="644"/>
      <c r="AF106" s="644"/>
      <c r="AG106" s="628"/>
      <c r="AH106" s="628"/>
      <c r="AI106" s="628"/>
      <c r="AJ106" s="628"/>
      <c r="AK106" s="628"/>
      <c r="AL106" s="628"/>
      <c r="AM106" s="628"/>
    </row>
    <row r="107" spans="2:39">
      <c r="B107" s="628"/>
      <c r="C107" s="628"/>
      <c r="D107" s="628"/>
      <c r="E107" s="628"/>
      <c r="F107" s="628"/>
      <c r="G107" s="628"/>
      <c r="H107" s="628"/>
      <c r="I107" s="625"/>
      <c r="J107" s="628"/>
      <c r="K107" s="628"/>
      <c r="L107" s="641"/>
      <c r="M107" s="641"/>
      <c r="N107" s="642"/>
      <c r="O107" s="642"/>
      <c r="P107" s="642"/>
      <c r="Q107" s="642"/>
      <c r="R107" s="642"/>
      <c r="S107" s="643"/>
      <c r="T107" s="644"/>
      <c r="U107" s="644"/>
      <c r="V107" s="644"/>
      <c r="W107" s="644"/>
      <c r="X107" s="644"/>
      <c r="Y107" s="644"/>
      <c r="Z107" s="644"/>
      <c r="AA107" s="644"/>
      <c r="AB107" s="644"/>
      <c r="AC107" s="644"/>
      <c r="AD107" s="644"/>
      <c r="AE107" s="644"/>
      <c r="AF107" s="644"/>
      <c r="AG107" s="628"/>
      <c r="AH107" s="628"/>
      <c r="AI107" s="628"/>
      <c r="AJ107" s="628"/>
      <c r="AK107" s="628"/>
      <c r="AL107" s="628"/>
      <c r="AM107" s="628"/>
    </row>
    <row r="108" spans="2:39">
      <c r="B108" s="628"/>
      <c r="C108" s="628"/>
      <c r="D108" s="628"/>
      <c r="E108" s="628"/>
      <c r="F108" s="628"/>
      <c r="G108" s="628"/>
      <c r="H108" s="628"/>
      <c r="I108" s="625"/>
      <c r="J108" s="628"/>
      <c r="K108" s="628"/>
      <c r="L108" s="641"/>
      <c r="M108" s="641"/>
      <c r="N108" s="642"/>
      <c r="O108" s="642"/>
      <c r="P108" s="642"/>
      <c r="Q108" s="642"/>
      <c r="R108" s="642"/>
      <c r="S108" s="643"/>
      <c r="T108" s="644"/>
      <c r="U108" s="644"/>
      <c r="V108" s="644"/>
      <c r="W108" s="644"/>
      <c r="X108" s="644"/>
      <c r="Y108" s="644"/>
      <c r="Z108" s="644"/>
      <c r="AA108" s="644"/>
      <c r="AB108" s="644"/>
      <c r="AC108" s="644"/>
      <c r="AD108" s="644"/>
      <c r="AE108" s="644"/>
      <c r="AF108" s="644"/>
      <c r="AG108" s="628"/>
      <c r="AH108" s="628"/>
      <c r="AI108" s="628"/>
      <c r="AJ108" s="628"/>
      <c r="AK108" s="628"/>
      <c r="AL108" s="628"/>
      <c r="AM108" s="628"/>
    </row>
    <row r="109" spans="2:39">
      <c r="B109" s="628"/>
      <c r="C109" s="628"/>
      <c r="D109" s="628"/>
      <c r="E109" s="628"/>
      <c r="F109" s="628"/>
      <c r="G109" s="628"/>
      <c r="H109" s="628"/>
      <c r="I109" s="625"/>
      <c r="J109" s="628"/>
      <c r="K109" s="628"/>
      <c r="L109" s="641"/>
      <c r="M109" s="641"/>
      <c r="N109" s="642"/>
      <c r="O109" s="642"/>
      <c r="P109" s="642"/>
      <c r="Q109" s="642"/>
      <c r="R109" s="642"/>
      <c r="S109" s="643"/>
      <c r="T109" s="644"/>
      <c r="U109" s="644"/>
      <c r="V109" s="644"/>
      <c r="W109" s="644"/>
      <c r="X109" s="644"/>
      <c r="Y109" s="644"/>
      <c r="Z109" s="644"/>
      <c r="AA109" s="644"/>
      <c r="AB109" s="644"/>
      <c r="AC109" s="644"/>
      <c r="AD109" s="644"/>
      <c r="AE109" s="644"/>
      <c r="AF109" s="644"/>
      <c r="AG109" s="628"/>
      <c r="AH109" s="628"/>
      <c r="AI109" s="628"/>
      <c r="AJ109" s="628"/>
      <c r="AK109" s="628"/>
      <c r="AL109" s="628"/>
      <c r="AM109" s="628"/>
    </row>
    <row r="110" spans="2:39">
      <c r="B110" s="628"/>
      <c r="C110" s="628"/>
      <c r="D110" s="628"/>
      <c r="E110" s="628"/>
      <c r="F110" s="628"/>
      <c r="G110" s="628"/>
      <c r="H110" s="628"/>
      <c r="I110" s="625"/>
      <c r="J110" s="628"/>
      <c r="K110" s="628"/>
      <c r="L110" s="641"/>
      <c r="M110" s="641"/>
      <c r="N110" s="642"/>
      <c r="O110" s="642"/>
      <c r="P110" s="642"/>
      <c r="Q110" s="642"/>
      <c r="R110" s="642"/>
      <c r="S110" s="643"/>
      <c r="T110" s="644"/>
      <c r="U110" s="644"/>
      <c r="V110" s="644"/>
      <c r="W110" s="644"/>
      <c r="X110" s="644"/>
      <c r="Y110" s="644"/>
      <c r="Z110" s="644"/>
      <c r="AA110" s="644"/>
      <c r="AB110" s="644"/>
      <c r="AC110" s="644"/>
      <c r="AD110" s="644"/>
      <c r="AE110" s="644"/>
      <c r="AF110" s="644"/>
      <c r="AG110" s="628"/>
      <c r="AH110" s="628"/>
      <c r="AI110" s="628"/>
      <c r="AJ110" s="628"/>
      <c r="AK110" s="628"/>
      <c r="AL110" s="628"/>
      <c r="AM110" s="628"/>
    </row>
    <row r="111" spans="2:39">
      <c r="L111" s="220"/>
      <c r="M111" s="220"/>
      <c r="N111" s="260"/>
      <c r="O111" s="260"/>
      <c r="P111" s="260"/>
      <c r="Q111" s="260"/>
      <c r="R111" s="260"/>
      <c r="S111" s="356"/>
      <c r="T111" s="397"/>
      <c r="U111" s="397"/>
      <c r="V111" s="397"/>
      <c r="W111" s="397"/>
      <c r="X111" s="397"/>
      <c r="Y111" s="397"/>
      <c r="Z111" s="397"/>
      <c r="AA111" s="397"/>
      <c r="AB111" s="397"/>
      <c r="AC111" s="397"/>
      <c r="AD111" s="397"/>
      <c r="AE111" s="397"/>
      <c r="AF111" s="397"/>
    </row>
    <row r="112" spans="2:39">
      <c r="L112" s="220"/>
      <c r="M112" s="220"/>
      <c r="N112" s="260"/>
      <c r="O112" s="260"/>
      <c r="P112" s="260"/>
      <c r="Q112" s="260"/>
      <c r="R112" s="260"/>
      <c r="S112" s="356"/>
      <c r="T112" s="397"/>
      <c r="U112" s="397"/>
      <c r="V112" s="397"/>
      <c r="W112" s="397"/>
      <c r="X112" s="397"/>
      <c r="Y112" s="397"/>
      <c r="Z112" s="397"/>
      <c r="AA112" s="397"/>
      <c r="AB112" s="397"/>
      <c r="AC112" s="397"/>
      <c r="AD112" s="397"/>
      <c r="AE112" s="397"/>
      <c r="AF112" s="397"/>
    </row>
    <row r="113" spans="12:32">
      <c r="L113" s="220"/>
      <c r="M113" s="220"/>
      <c r="N113" s="260"/>
      <c r="O113" s="260"/>
      <c r="P113" s="260"/>
      <c r="Q113" s="260"/>
      <c r="R113" s="260"/>
      <c r="S113" s="356"/>
      <c r="T113" s="397"/>
      <c r="U113" s="397"/>
      <c r="V113" s="397"/>
      <c r="W113" s="397"/>
      <c r="X113" s="397"/>
      <c r="Y113" s="397"/>
      <c r="Z113" s="397"/>
      <c r="AA113" s="397"/>
      <c r="AB113" s="397"/>
      <c r="AC113" s="397"/>
      <c r="AD113" s="397"/>
      <c r="AE113" s="397"/>
      <c r="AF113" s="397"/>
    </row>
    <row r="114" spans="12:32">
      <c r="L114" s="220"/>
      <c r="M114" s="220"/>
      <c r="N114" s="260"/>
      <c r="O114" s="260"/>
      <c r="P114" s="260"/>
      <c r="Q114" s="260"/>
      <c r="R114" s="260"/>
      <c r="S114" s="356"/>
      <c r="T114" s="397"/>
      <c r="U114" s="397"/>
      <c r="V114" s="397"/>
      <c r="W114" s="397"/>
      <c r="X114" s="397"/>
      <c r="Y114" s="397"/>
      <c r="Z114" s="397"/>
      <c r="AA114" s="397"/>
      <c r="AB114" s="397"/>
      <c r="AC114" s="397"/>
      <c r="AD114" s="397"/>
      <c r="AE114" s="397"/>
      <c r="AF114" s="397"/>
    </row>
    <row r="115" spans="12:32">
      <c r="L115" s="219">
        <v>0</v>
      </c>
      <c r="M115" s="219">
        <v>0</v>
      </c>
      <c r="N115" s="259">
        <v>0</v>
      </c>
      <c r="O115" s="259">
        <v>0</v>
      </c>
      <c r="P115" s="259">
        <v>0</v>
      </c>
      <c r="Q115" s="259">
        <v>0</v>
      </c>
      <c r="R115" s="259">
        <v>0</v>
      </c>
      <c r="S115" s="355"/>
      <c r="T115" s="396"/>
      <c r="U115" s="396"/>
      <c r="V115" s="396"/>
      <c r="W115" s="396"/>
      <c r="X115" s="396"/>
      <c r="Y115" s="396"/>
      <c r="Z115" s="396"/>
      <c r="AA115" s="396"/>
      <c r="AB115" s="396"/>
      <c r="AC115" s="396"/>
      <c r="AD115" s="396"/>
      <c r="AE115" s="396"/>
      <c r="AF115" s="396"/>
    </row>
    <row r="116" spans="12:32">
      <c r="L116" s="220"/>
      <c r="M116" s="220"/>
      <c r="N116" s="260"/>
      <c r="O116" s="260"/>
      <c r="P116" s="260"/>
      <c r="Q116" s="260"/>
      <c r="R116" s="260"/>
      <c r="S116" s="356"/>
      <c r="T116" s="397"/>
      <c r="U116" s="397"/>
      <c r="V116" s="397"/>
      <c r="W116" s="397"/>
      <c r="X116" s="397"/>
      <c r="Y116" s="397"/>
      <c r="Z116" s="397"/>
      <c r="AA116" s="397"/>
      <c r="AB116" s="397"/>
      <c r="AC116" s="397"/>
      <c r="AD116" s="397"/>
      <c r="AE116" s="397"/>
      <c r="AF116" s="397"/>
    </row>
    <row r="117" spans="12:32">
      <c r="L117" s="220"/>
      <c r="M117" s="220"/>
      <c r="N117" s="260"/>
      <c r="O117" s="260"/>
      <c r="P117" s="260"/>
      <c r="Q117" s="260"/>
      <c r="R117" s="260"/>
      <c r="S117" s="356"/>
      <c r="T117" s="397"/>
      <c r="U117" s="397"/>
      <c r="V117" s="397"/>
      <c r="W117" s="397"/>
      <c r="X117" s="397"/>
      <c r="Y117" s="397"/>
      <c r="Z117" s="397"/>
      <c r="AA117" s="397"/>
      <c r="AB117" s="397"/>
      <c r="AC117" s="397"/>
      <c r="AD117" s="397"/>
      <c r="AE117" s="397"/>
      <c r="AF117" s="397"/>
    </row>
    <row r="118" spans="12:32">
      <c r="L118" s="220"/>
      <c r="M118" s="220"/>
      <c r="N118" s="260"/>
      <c r="O118" s="260"/>
      <c r="P118" s="260"/>
      <c r="Q118" s="260"/>
      <c r="R118" s="260"/>
      <c r="S118" s="356"/>
      <c r="T118" s="397"/>
      <c r="U118" s="397"/>
      <c r="V118" s="397"/>
      <c r="W118" s="397"/>
      <c r="X118" s="397"/>
      <c r="Y118" s="397"/>
      <c r="Z118" s="397"/>
      <c r="AA118" s="397"/>
      <c r="AB118" s="397"/>
      <c r="AC118" s="397"/>
      <c r="AD118" s="397"/>
      <c r="AE118" s="397"/>
      <c r="AF118" s="397"/>
    </row>
    <row r="119" spans="12:32">
      <c r="L119" s="220"/>
      <c r="M119" s="220"/>
      <c r="N119" s="260"/>
      <c r="O119" s="260"/>
      <c r="P119" s="260"/>
      <c r="Q119" s="260"/>
      <c r="R119" s="260"/>
      <c r="S119" s="356"/>
      <c r="T119" s="397"/>
      <c r="U119" s="397"/>
      <c r="V119" s="397"/>
      <c r="W119" s="397"/>
      <c r="X119" s="397"/>
      <c r="Y119" s="397"/>
      <c r="Z119" s="397"/>
      <c r="AA119" s="397"/>
      <c r="AB119" s="397"/>
      <c r="AC119" s="397"/>
      <c r="AD119" s="397"/>
      <c r="AE119" s="397"/>
      <c r="AF119" s="397"/>
    </row>
    <row r="120" spans="12:32">
      <c r="L120" s="219"/>
      <c r="M120" s="219"/>
      <c r="N120" s="259"/>
      <c r="O120" s="259"/>
      <c r="P120" s="259"/>
      <c r="Q120" s="259"/>
      <c r="R120" s="259"/>
      <c r="S120" s="355"/>
      <c r="T120" s="396"/>
      <c r="U120" s="396"/>
      <c r="V120" s="396"/>
      <c r="W120" s="396"/>
      <c r="X120" s="396"/>
      <c r="Y120" s="396"/>
      <c r="Z120" s="396"/>
      <c r="AA120" s="396"/>
      <c r="AB120" s="396"/>
      <c r="AC120" s="396"/>
      <c r="AD120" s="396"/>
      <c r="AE120" s="396"/>
      <c r="AF120" s="396"/>
    </row>
    <row r="121" spans="12:32">
      <c r="L121" s="220"/>
      <c r="M121" s="220"/>
      <c r="N121" s="260"/>
      <c r="O121" s="260"/>
      <c r="P121" s="260"/>
      <c r="Q121" s="260"/>
      <c r="R121" s="260"/>
      <c r="S121" s="356"/>
      <c r="T121" s="397"/>
      <c r="U121" s="397"/>
      <c r="V121" s="397"/>
      <c r="W121" s="397"/>
      <c r="X121" s="397"/>
      <c r="Y121" s="397"/>
      <c r="Z121" s="397"/>
      <c r="AA121" s="397"/>
      <c r="AB121" s="397"/>
      <c r="AC121" s="397"/>
      <c r="AD121" s="397"/>
      <c r="AE121" s="397"/>
      <c r="AF121" s="397"/>
    </row>
    <row r="122" spans="12:32">
      <c r="L122" s="220"/>
      <c r="M122" s="220"/>
      <c r="N122" s="260"/>
      <c r="O122" s="260"/>
      <c r="P122" s="260"/>
      <c r="Q122" s="260"/>
      <c r="R122" s="260"/>
      <c r="S122" s="356"/>
      <c r="T122" s="397"/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  <c r="AE122" s="397"/>
      <c r="AF122" s="397"/>
    </row>
    <row r="123" spans="12:32">
      <c r="L123" s="220"/>
      <c r="M123" s="220"/>
      <c r="N123" s="260"/>
      <c r="O123" s="260"/>
      <c r="P123" s="260"/>
      <c r="Q123" s="260"/>
      <c r="R123" s="260"/>
      <c r="S123" s="356"/>
      <c r="T123" s="397"/>
      <c r="U123" s="397"/>
      <c r="V123" s="397"/>
      <c r="W123" s="397"/>
      <c r="X123" s="397"/>
      <c r="Y123" s="397"/>
      <c r="Z123" s="397"/>
      <c r="AA123" s="397"/>
      <c r="AB123" s="397"/>
      <c r="AC123" s="397"/>
      <c r="AD123" s="397"/>
      <c r="AE123" s="397"/>
      <c r="AF123" s="397"/>
    </row>
    <row r="124" spans="12:32">
      <c r="L124" s="219"/>
      <c r="M124" s="219"/>
      <c r="N124" s="259"/>
      <c r="O124" s="259"/>
      <c r="P124" s="259"/>
      <c r="Q124" s="259"/>
      <c r="R124" s="259"/>
      <c r="S124" s="355"/>
      <c r="T124" s="396"/>
      <c r="U124" s="396"/>
      <c r="V124" s="396"/>
      <c r="W124" s="396"/>
      <c r="X124" s="396"/>
      <c r="Y124" s="396"/>
      <c r="Z124" s="396"/>
      <c r="AA124" s="396"/>
      <c r="AB124" s="396"/>
      <c r="AC124" s="396"/>
      <c r="AD124" s="396"/>
      <c r="AE124" s="396"/>
      <c r="AF124" s="396"/>
    </row>
    <row r="125" spans="12:32">
      <c r="L125" s="220"/>
      <c r="M125" s="220"/>
      <c r="N125" s="260"/>
      <c r="O125" s="260"/>
      <c r="P125" s="260"/>
      <c r="Q125" s="260"/>
      <c r="R125" s="260"/>
      <c r="S125" s="356"/>
      <c r="T125" s="397"/>
      <c r="U125" s="397"/>
      <c r="V125" s="397"/>
      <c r="W125" s="397"/>
      <c r="X125" s="397"/>
      <c r="Y125" s="397"/>
      <c r="Z125" s="397"/>
      <c r="AA125" s="397"/>
      <c r="AB125" s="397"/>
      <c r="AC125" s="397"/>
      <c r="AD125" s="397"/>
      <c r="AE125" s="397"/>
      <c r="AF125" s="397"/>
    </row>
    <row r="126" spans="12:32">
      <c r="L126" s="220"/>
      <c r="M126" s="220"/>
      <c r="N126" s="260"/>
      <c r="O126" s="260"/>
      <c r="P126" s="260"/>
      <c r="Q126" s="260"/>
      <c r="R126" s="260"/>
      <c r="S126" s="356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</row>
    <row r="127" spans="12:32">
      <c r="L127" s="219"/>
      <c r="M127" s="219"/>
      <c r="N127" s="259"/>
      <c r="O127" s="259"/>
      <c r="P127" s="259"/>
      <c r="Q127" s="259"/>
      <c r="R127" s="259"/>
      <c r="S127" s="355"/>
      <c r="T127" s="396"/>
      <c r="U127" s="396"/>
      <c r="V127" s="396"/>
      <c r="W127" s="396"/>
      <c r="X127" s="396"/>
      <c r="Y127" s="396"/>
      <c r="Z127" s="396"/>
      <c r="AA127" s="396"/>
      <c r="AB127" s="396"/>
      <c r="AC127" s="396"/>
      <c r="AD127" s="396"/>
      <c r="AE127" s="396"/>
      <c r="AF127" s="396"/>
    </row>
    <row r="128" spans="12:32">
      <c r="L128" s="220"/>
      <c r="M128" s="220"/>
      <c r="N128" s="260"/>
      <c r="O128" s="260"/>
      <c r="P128" s="260"/>
      <c r="Q128" s="260"/>
      <c r="R128" s="260"/>
      <c r="S128" s="356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</row>
    <row r="129" spans="12:32">
      <c r="L129" s="220"/>
      <c r="M129" s="220"/>
      <c r="N129" s="260"/>
      <c r="O129" s="260"/>
      <c r="P129" s="260"/>
      <c r="Q129" s="260"/>
      <c r="R129" s="260"/>
      <c r="S129" s="356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</row>
    <row r="130" spans="12:32">
      <c r="L130" s="220"/>
      <c r="M130" s="220"/>
      <c r="N130" s="260"/>
      <c r="O130" s="260"/>
      <c r="P130" s="260"/>
      <c r="Q130" s="260"/>
      <c r="R130" s="260"/>
      <c r="S130" s="356"/>
      <c r="T130" s="397"/>
      <c r="U130" s="397"/>
      <c r="V130" s="397"/>
      <c r="W130" s="397"/>
      <c r="X130" s="397"/>
      <c r="Y130" s="397"/>
      <c r="Z130" s="397"/>
      <c r="AA130" s="397"/>
      <c r="AB130" s="397"/>
      <c r="AC130" s="397"/>
      <c r="AD130" s="397"/>
      <c r="AE130" s="397"/>
      <c r="AF130" s="397"/>
    </row>
    <row r="131" spans="12:32">
      <c r="L131" s="220"/>
      <c r="M131" s="220"/>
      <c r="N131" s="260"/>
      <c r="O131" s="260"/>
      <c r="P131" s="260"/>
      <c r="Q131" s="260"/>
      <c r="R131" s="260"/>
      <c r="S131" s="356"/>
      <c r="T131" s="397"/>
      <c r="U131" s="397"/>
      <c r="V131" s="397"/>
      <c r="W131" s="397"/>
      <c r="X131" s="397"/>
      <c r="Y131" s="397"/>
      <c r="Z131" s="397"/>
      <c r="AA131" s="397"/>
      <c r="AB131" s="397"/>
      <c r="AC131" s="397"/>
      <c r="AD131" s="397"/>
      <c r="AE131" s="397"/>
      <c r="AF131" s="397"/>
    </row>
    <row r="132" spans="12:32">
      <c r="L132" s="221"/>
      <c r="M132" s="221"/>
      <c r="N132" s="261"/>
      <c r="O132" s="261"/>
      <c r="P132" s="261"/>
      <c r="Q132" s="261"/>
      <c r="R132" s="261"/>
      <c r="S132" s="357"/>
      <c r="T132" s="398"/>
      <c r="U132" s="398"/>
      <c r="V132" s="398"/>
      <c r="W132" s="398"/>
      <c r="X132" s="398"/>
      <c r="Y132" s="398"/>
      <c r="Z132" s="398"/>
      <c r="AA132" s="398"/>
      <c r="AB132" s="398"/>
      <c r="AC132" s="398"/>
      <c r="AD132" s="398"/>
      <c r="AE132" s="398"/>
      <c r="AF132" s="398"/>
    </row>
    <row r="133" spans="12:32">
      <c r="L133" s="221"/>
      <c r="M133" s="221"/>
      <c r="N133" s="261"/>
      <c r="O133" s="261"/>
      <c r="P133" s="261"/>
      <c r="Q133" s="261"/>
      <c r="R133" s="261"/>
      <c r="S133" s="357"/>
      <c r="T133" s="398"/>
      <c r="U133" s="398"/>
      <c r="V133" s="398"/>
      <c r="W133" s="398"/>
      <c r="X133" s="398"/>
      <c r="Y133" s="398"/>
      <c r="Z133" s="398"/>
      <c r="AA133" s="398"/>
      <c r="AB133" s="398"/>
      <c r="AC133" s="398"/>
      <c r="AD133" s="398"/>
      <c r="AE133" s="398"/>
      <c r="AF133" s="398"/>
    </row>
    <row r="134" spans="12:32">
      <c r="L134" s="221"/>
      <c r="M134" s="221"/>
      <c r="N134" s="261"/>
      <c r="O134" s="261"/>
      <c r="P134" s="261"/>
      <c r="Q134" s="261"/>
      <c r="R134" s="261"/>
      <c r="S134" s="357"/>
      <c r="T134" s="398"/>
      <c r="U134" s="398"/>
      <c r="V134" s="398"/>
      <c r="W134" s="398"/>
      <c r="X134" s="398"/>
      <c r="Y134" s="398"/>
      <c r="Z134" s="398"/>
      <c r="AA134" s="398"/>
      <c r="AB134" s="398"/>
      <c r="AC134" s="398"/>
      <c r="AD134" s="398"/>
      <c r="AE134" s="398"/>
      <c r="AF134" s="398"/>
    </row>
    <row r="135" spans="12:32">
      <c r="L135" s="219"/>
      <c r="M135" s="219"/>
      <c r="N135" s="259"/>
      <c r="O135" s="259"/>
      <c r="P135" s="259"/>
      <c r="Q135" s="259"/>
      <c r="R135" s="259"/>
      <c r="S135" s="355"/>
      <c r="T135" s="396"/>
      <c r="U135" s="396"/>
      <c r="V135" s="396"/>
      <c r="W135" s="396"/>
      <c r="X135" s="396"/>
      <c r="Y135" s="396"/>
      <c r="Z135" s="396"/>
      <c r="AA135" s="396"/>
      <c r="AB135" s="396"/>
      <c r="AC135" s="396"/>
      <c r="AD135" s="396"/>
      <c r="AE135" s="396"/>
      <c r="AF135" s="396"/>
    </row>
    <row r="136" spans="12:32">
      <c r="L136" s="220"/>
      <c r="M136" s="220"/>
      <c r="N136" s="260"/>
      <c r="O136" s="260"/>
      <c r="P136" s="260"/>
      <c r="Q136" s="260"/>
      <c r="R136" s="260"/>
      <c r="S136" s="356"/>
      <c r="T136" s="397"/>
      <c r="U136" s="397"/>
      <c r="V136" s="397"/>
      <c r="W136" s="397"/>
      <c r="X136" s="397"/>
      <c r="Y136" s="397"/>
      <c r="Z136" s="397"/>
      <c r="AA136" s="397"/>
      <c r="AB136" s="397"/>
      <c r="AC136" s="397"/>
      <c r="AD136" s="397"/>
      <c r="AE136" s="397"/>
      <c r="AF136" s="397"/>
    </row>
    <row r="137" spans="12:32">
      <c r="L137" s="220"/>
      <c r="M137" s="220"/>
      <c r="N137" s="260"/>
      <c r="O137" s="260"/>
      <c r="P137" s="260"/>
      <c r="Q137" s="260"/>
      <c r="R137" s="260"/>
      <c r="S137" s="356"/>
      <c r="T137" s="397"/>
      <c r="U137" s="397"/>
      <c r="V137" s="397"/>
      <c r="W137" s="397"/>
      <c r="X137" s="397"/>
      <c r="Y137" s="397"/>
      <c r="Z137" s="397"/>
      <c r="AA137" s="397"/>
      <c r="AB137" s="397"/>
      <c r="AC137" s="397"/>
      <c r="AD137" s="397"/>
      <c r="AE137" s="397"/>
      <c r="AF137" s="397"/>
    </row>
    <row r="138" spans="12:32">
      <c r="L138" s="220"/>
      <c r="M138" s="220"/>
      <c r="N138" s="260"/>
      <c r="O138" s="260"/>
      <c r="P138" s="260"/>
      <c r="Q138" s="260"/>
      <c r="R138" s="260"/>
      <c r="S138" s="356"/>
      <c r="T138" s="397"/>
      <c r="U138" s="397"/>
      <c r="V138" s="397"/>
      <c r="W138" s="397"/>
      <c r="X138" s="397"/>
      <c r="Y138" s="397"/>
      <c r="Z138" s="397"/>
      <c r="AA138" s="397"/>
      <c r="AB138" s="397"/>
      <c r="AC138" s="397"/>
      <c r="AD138" s="397"/>
      <c r="AE138" s="397"/>
      <c r="AF138" s="397"/>
    </row>
    <row r="139" spans="12:32">
      <c r="L139" s="221"/>
      <c r="M139" s="221"/>
      <c r="N139" s="261"/>
      <c r="O139" s="261"/>
      <c r="P139" s="261"/>
      <c r="Q139" s="261"/>
      <c r="R139" s="261"/>
      <c r="S139" s="357"/>
      <c r="T139" s="398"/>
      <c r="U139" s="398"/>
      <c r="V139" s="398"/>
      <c r="W139" s="398"/>
      <c r="X139" s="398"/>
      <c r="Y139" s="398"/>
      <c r="Z139" s="398"/>
      <c r="AA139" s="398"/>
      <c r="AB139" s="398"/>
      <c r="AC139" s="398"/>
      <c r="AD139" s="398"/>
      <c r="AE139" s="398"/>
      <c r="AF139" s="398"/>
    </row>
    <row r="140" spans="12:32">
      <c r="L140" s="221"/>
      <c r="M140" s="221"/>
      <c r="N140" s="261"/>
      <c r="O140" s="261"/>
      <c r="P140" s="261"/>
      <c r="Q140" s="261"/>
      <c r="R140" s="261"/>
      <c r="S140" s="357"/>
      <c r="T140" s="398"/>
      <c r="U140" s="398"/>
      <c r="V140" s="398"/>
      <c r="W140" s="398"/>
      <c r="X140" s="398"/>
      <c r="Y140" s="398"/>
      <c r="Z140" s="398"/>
      <c r="AA140" s="398"/>
      <c r="AB140" s="398"/>
      <c r="AC140" s="398"/>
      <c r="AD140" s="398"/>
      <c r="AE140" s="398"/>
      <c r="AF140" s="398"/>
    </row>
    <row r="141" spans="12:32">
      <c r="L141" s="221"/>
      <c r="M141" s="221"/>
      <c r="N141" s="261"/>
      <c r="O141" s="261"/>
      <c r="P141" s="261"/>
      <c r="Q141" s="261"/>
      <c r="R141" s="261"/>
      <c r="S141" s="357"/>
      <c r="T141" s="398"/>
      <c r="U141" s="398"/>
      <c r="V141" s="398"/>
      <c r="W141" s="398"/>
      <c r="X141" s="398"/>
      <c r="Y141" s="398"/>
      <c r="Z141" s="398"/>
      <c r="AA141" s="398"/>
      <c r="AB141" s="398"/>
      <c r="AC141" s="398"/>
      <c r="AD141" s="398"/>
      <c r="AE141" s="398"/>
      <c r="AF141" s="398"/>
    </row>
    <row r="142" spans="12:32">
      <c r="L142" s="220"/>
      <c r="M142" s="220"/>
      <c r="N142" s="260"/>
      <c r="O142" s="260"/>
      <c r="P142" s="260"/>
      <c r="Q142" s="260"/>
      <c r="R142" s="260"/>
      <c r="S142" s="356"/>
      <c r="T142" s="397"/>
      <c r="U142" s="397"/>
      <c r="V142" s="397"/>
      <c r="W142" s="397"/>
      <c r="X142" s="397"/>
      <c r="Y142" s="397"/>
      <c r="Z142" s="397"/>
      <c r="AA142" s="397"/>
      <c r="AB142" s="397"/>
      <c r="AC142" s="397"/>
      <c r="AD142" s="397"/>
      <c r="AE142" s="397"/>
      <c r="AF142" s="397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4" zoomScaleNormal="100" workbookViewId="0">
      <selection activeCell="O24" sqref="O24"/>
    </sheetView>
  </sheetViews>
  <sheetFormatPr baseColWidth="10" defaultColWidth="11.42578125" defaultRowHeight="12.75"/>
  <cols>
    <col min="1" max="1" width="3.42578125" style="20" customWidth="1"/>
    <col min="2" max="3" width="11.42578125" style="20" customWidth="1"/>
    <col min="4" max="4" width="15.85546875" style="20" customWidth="1"/>
    <col min="5" max="6" width="11.42578125" style="20"/>
    <col min="7" max="7" width="11.42578125" style="20" customWidth="1"/>
    <col min="8" max="8" width="29" style="20" customWidth="1"/>
    <col min="9" max="10" width="11.42578125" style="20"/>
    <col min="11" max="11" width="6" style="20" customWidth="1"/>
    <col min="12" max="12" width="20.140625" style="20" customWidth="1"/>
    <col min="13" max="13" width="18.42578125" style="20" customWidth="1"/>
    <col min="14" max="14" width="12" style="20" bestFit="1" customWidth="1"/>
    <col min="15" max="17" width="11.42578125" style="20"/>
    <col min="18" max="18" width="11.42578125" style="20" customWidth="1"/>
    <col min="19" max="16384" width="11.42578125" style="20"/>
  </cols>
  <sheetData>
    <row r="1" spans="2:14" hidden="1"/>
    <row r="2" spans="2:14" s="48" customFormat="1" hidden="1">
      <c r="L2" s="133"/>
    </row>
    <row r="3" spans="2:14" s="48" customFormat="1" hidden="1">
      <c r="L3" s="133"/>
    </row>
    <row r="4" spans="2:14" ht="21.75" customHeight="1">
      <c r="B4" s="1027" t="s">
        <v>438</v>
      </c>
      <c r="C4" s="1027"/>
      <c r="D4" s="1027"/>
      <c r="E4" s="1027"/>
      <c r="F4" s="1027"/>
      <c r="G4" s="1027"/>
      <c r="H4" s="1027"/>
      <c r="K4" s="199"/>
      <c r="L4" s="200"/>
      <c r="M4" s="185"/>
    </row>
    <row r="5" spans="2:14" ht="10.5" customHeight="1">
      <c r="B5" s="48"/>
      <c r="C5" s="48"/>
      <c r="D5" s="48"/>
      <c r="E5" s="48"/>
      <c r="F5" s="48"/>
      <c r="G5" s="48"/>
      <c r="H5" s="48"/>
      <c r="K5" s="201"/>
      <c r="L5" s="201"/>
      <c r="M5" s="196"/>
    </row>
    <row r="6" spans="2:14" s="48" customFormat="1" ht="30.75" customHeight="1">
      <c r="B6" s="183" t="s">
        <v>539</v>
      </c>
      <c r="J6" s="565"/>
      <c r="K6" s="652" t="s">
        <v>440</v>
      </c>
      <c r="L6" s="653">
        <v>19286185.189999994</v>
      </c>
      <c r="M6" s="654"/>
    </row>
    <row r="7" spans="2:14" ht="37.35" customHeight="1">
      <c r="J7" s="565"/>
      <c r="K7" s="651" t="s">
        <v>456</v>
      </c>
      <c r="L7" s="651" t="s">
        <v>457</v>
      </c>
      <c r="M7" s="651" t="s">
        <v>441</v>
      </c>
    </row>
    <row r="8" spans="2:14" s="344" customFormat="1" ht="3" customHeight="1">
      <c r="J8" s="655"/>
      <c r="K8" s="811">
        <v>2008</v>
      </c>
      <c r="L8" s="812">
        <v>18103487.350000001</v>
      </c>
      <c r="M8" s="813"/>
    </row>
    <row r="9" spans="2:14" ht="15.75" customHeight="1">
      <c r="I9" s="322"/>
      <c r="J9" s="809"/>
      <c r="K9" s="816" t="s">
        <v>442</v>
      </c>
      <c r="L9" s="818">
        <v>17761897.379999999</v>
      </c>
      <c r="M9" s="817">
        <v>-1.886873856931226E-2</v>
      </c>
      <c r="N9" s="191"/>
    </row>
    <row r="10" spans="2:14" ht="15.75" customHeight="1">
      <c r="B10" s="184" t="s">
        <v>439</v>
      </c>
      <c r="I10" s="322"/>
      <c r="J10" s="810"/>
      <c r="K10" s="816" t="s">
        <v>443</v>
      </c>
      <c r="L10" s="818">
        <v>17592190.68</v>
      </c>
      <c r="M10" s="817">
        <v>-9.5545366786708996E-3</v>
      </c>
      <c r="N10" s="191"/>
    </row>
    <row r="11" spans="2:14" ht="15.75" customHeight="1">
      <c r="I11" s="322"/>
      <c r="J11" s="810"/>
      <c r="K11" s="816" t="s">
        <v>444</v>
      </c>
      <c r="L11" s="818">
        <v>16996510.359999999</v>
      </c>
      <c r="M11" s="817">
        <v>-3.3860497014576496E-2</v>
      </c>
      <c r="N11" s="191"/>
    </row>
    <row r="12" spans="2:14" ht="15.75" customHeight="1">
      <c r="I12" s="322"/>
      <c r="J12" s="809"/>
      <c r="K12" s="816" t="s">
        <v>445</v>
      </c>
      <c r="L12" s="818">
        <v>16367012.59</v>
      </c>
      <c r="M12" s="817">
        <v>-3.7036883258193654E-2</v>
      </c>
      <c r="N12" s="191"/>
    </row>
    <row r="13" spans="2:14" ht="15.75" customHeight="1">
      <c r="I13" s="322"/>
      <c r="J13" s="809"/>
      <c r="K13" s="816" t="s">
        <v>446</v>
      </c>
      <c r="L13" s="818">
        <v>16628373.23</v>
      </c>
      <c r="M13" s="817">
        <v>1.5968744360818077E-2</v>
      </c>
      <c r="N13" s="191"/>
    </row>
    <row r="14" spans="2:14" ht="15.75" customHeight="1">
      <c r="I14" s="322"/>
      <c r="J14" s="809"/>
      <c r="K14" s="816" t="s">
        <v>447</v>
      </c>
      <c r="L14" s="818">
        <v>17221310.399999999</v>
      </c>
      <c r="M14" s="817">
        <v>3.5658158606294288E-2</v>
      </c>
      <c r="N14" s="191"/>
    </row>
    <row r="15" spans="2:14" ht="15.75" customHeight="1">
      <c r="I15" s="322"/>
      <c r="J15" s="809"/>
      <c r="K15" s="816" t="s">
        <v>448</v>
      </c>
      <c r="L15" s="818">
        <v>17661839.559999995</v>
      </c>
      <c r="M15" s="817">
        <v>2.5580466861569118E-2</v>
      </c>
      <c r="N15" s="191"/>
    </row>
    <row r="16" spans="2:14" ht="15.75" customHeight="1">
      <c r="H16" s="185"/>
      <c r="I16" s="322"/>
      <c r="J16" s="809"/>
      <c r="K16" s="816" t="s">
        <v>449</v>
      </c>
      <c r="L16" s="818">
        <v>18345414.190000001</v>
      </c>
      <c r="M16" s="817">
        <v>3.8703478631305632E-2</v>
      </c>
      <c r="N16" s="191"/>
    </row>
    <row r="17" spans="2:18" ht="15.75" customHeight="1">
      <c r="H17" s="185"/>
      <c r="I17" s="322"/>
      <c r="J17" s="809"/>
      <c r="K17" s="816" t="s">
        <v>450</v>
      </c>
      <c r="L17" s="818">
        <v>18915667.809999999</v>
      </c>
      <c r="M17" s="817">
        <v>3.1084259755271182E-2</v>
      </c>
      <c r="N17" s="191"/>
    </row>
    <row r="18" spans="2:18" ht="15.75" customHeight="1">
      <c r="H18" s="185"/>
      <c r="I18" s="322"/>
      <c r="J18" s="809"/>
      <c r="K18" s="816" t="s">
        <v>451</v>
      </c>
      <c r="L18" s="818">
        <v>19442113.454545431</v>
      </c>
      <c r="M18" s="817">
        <v>2.7831195273323672E-2</v>
      </c>
      <c r="N18" s="191"/>
    </row>
    <row r="19" spans="2:18" ht="15.75" customHeight="1">
      <c r="H19" s="185"/>
      <c r="I19" s="322"/>
      <c r="J19" s="809"/>
      <c r="K19" s="816" t="s">
        <v>452</v>
      </c>
      <c r="L19" s="818">
        <v>18556129</v>
      </c>
      <c r="M19" s="817">
        <v>-4.5570377758406444E-2</v>
      </c>
    </row>
    <row r="20" spans="2:18" ht="15.75" customHeight="1">
      <c r="H20" s="185"/>
      <c r="I20" s="322"/>
      <c r="J20" s="809"/>
      <c r="K20" s="816" t="s">
        <v>476</v>
      </c>
      <c r="L20" s="818">
        <v>19267221</v>
      </c>
      <c r="M20" s="817">
        <v>3.8321139069468657E-2</v>
      </c>
    </row>
    <row r="21" spans="2:18" ht="15.75" customHeight="1">
      <c r="H21" s="185"/>
      <c r="J21" s="565"/>
      <c r="K21" s="814" t="s">
        <v>524</v>
      </c>
      <c r="L21" s="819">
        <v>20232723.136363596</v>
      </c>
      <c r="M21" s="815">
        <v>5.0111125852742022E-2</v>
      </c>
      <c r="Q21" s="199"/>
      <c r="R21" s="199"/>
    </row>
    <row r="22" spans="2:18" ht="15.75">
      <c r="H22" s="185"/>
      <c r="J22" s="565"/>
      <c r="K22" s="565"/>
      <c r="L22" s="565"/>
      <c r="M22" s="565"/>
      <c r="P22" s="199"/>
      <c r="Q22" s="208"/>
      <c r="R22" s="199"/>
    </row>
    <row r="23" spans="2:18" ht="15.75">
      <c r="H23" s="185"/>
      <c r="P23" s="199"/>
      <c r="Q23" s="305"/>
      <c r="R23" s="199"/>
    </row>
    <row r="24" spans="2:18" s="186" customFormat="1" ht="15.75">
      <c r="I24" s="20"/>
      <c r="J24" s="20"/>
      <c r="N24" s="20"/>
      <c r="P24" s="207"/>
      <c r="Q24" s="208"/>
      <c r="R24" s="207"/>
    </row>
    <row r="25" spans="2:18" s="186" customFormat="1" ht="15.75">
      <c r="I25" s="20"/>
      <c r="J25" s="20"/>
      <c r="N25" s="20"/>
      <c r="P25" s="207"/>
      <c r="Q25" s="206"/>
      <c r="R25" s="207"/>
    </row>
    <row r="26" spans="2:18" ht="15.75">
      <c r="K26" s="185"/>
      <c r="L26" s="187"/>
      <c r="P26" s="199"/>
      <c r="Q26" s="209"/>
    </row>
    <row r="27" spans="2:18">
      <c r="K27" s="202"/>
      <c r="L27" s="203"/>
      <c r="P27" s="199"/>
      <c r="Q27" s="199"/>
    </row>
    <row r="28" spans="2:18">
      <c r="K28" s="185"/>
      <c r="L28" s="185"/>
      <c r="P28" s="199"/>
      <c r="Q28" s="199"/>
    </row>
    <row r="29" spans="2:18">
      <c r="K29" s="185"/>
      <c r="L29" s="185"/>
      <c r="P29" s="199"/>
      <c r="Q29" s="210"/>
    </row>
    <row r="30" spans="2:18">
      <c r="K30" s="198"/>
      <c r="L30" s="204"/>
      <c r="P30" s="199"/>
      <c r="Q30" s="210"/>
    </row>
    <row r="31" spans="2:18">
      <c r="K31" s="198"/>
      <c r="L31" s="204"/>
      <c r="Q31" s="43"/>
    </row>
    <row r="32" spans="2:18" ht="26.25" customHeight="1">
      <c r="B32" s="183" t="s">
        <v>540</v>
      </c>
      <c r="J32" s="565"/>
      <c r="K32" s="649"/>
      <c r="L32" s="650"/>
      <c r="M32" s="565"/>
      <c r="Q32" s="43"/>
    </row>
    <row r="33" spans="2:17" ht="31.5">
      <c r="J33" s="565"/>
      <c r="K33" s="651" t="s">
        <v>456</v>
      </c>
      <c r="L33" s="651" t="s">
        <v>458</v>
      </c>
      <c r="M33" s="565"/>
      <c r="Q33" s="43"/>
    </row>
    <row r="34" spans="2:17" ht="6" customHeight="1">
      <c r="J34" s="565"/>
      <c r="K34" s="821"/>
      <c r="L34" s="822"/>
      <c r="M34" s="565"/>
      <c r="Q34" s="43"/>
    </row>
    <row r="35" spans="2:17" ht="15.75" customHeight="1">
      <c r="J35" s="809"/>
      <c r="K35" s="816" t="s">
        <v>442</v>
      </c>
      <c r="L35" s="818">
        <v>113237.27999999747</v>
      </c>
      <c r="M35" s="820"/>
      <c r="Q35" s="43"/>
    </row>
    <row r="36" spans="2:17" ht="15.75" customHeight="1">
      <c r="J36" s="809"/>
      <c r="K36" s="816" t="s">
        <v>443</v>
      </c>
      <c r="L36" s="818">
        <v>117989.89999999851</v>
      </c>
      <c r="M36" s="820"/>
      <c r="Q36" s="43"/>
    </row>
    <row r="37" spans="2:17" ht="15.75" customHeight="1">
      <c r="B37" s="183"/>
      <c r="J37" s="809"/>
      <c r="K37" s="816" t="s">
        <v>444</v>
      </c>
      <c r="L37" s="818">
        <v>77431.14999999851</v>
      </c>
      <c r="M37" s="820"/>
      <c r="Q37" s="43"/>
    </row>
    <row r="38" spans="2:17" ht="15.75" customHeight="1">
      <c r="J38" s="809"/>
      <c r="K38" s="816" t="s">
        <v>445</v>
      </c>
      <c r="L38" s="818">
        <v>134660.27999999933</v>
      </c>
      <c r="M38" s="820"/>
      <c r="Q38" s="43"/>
    </row>
    <row r="39" spans="2:17" ht="16.5" customHeight="1">
      <c r="J39" s="809"/>
      <c r="K39" s="816" t="s">
        <v>446</v>
      </c>
      <c r="L39" s="818">
        <v>198320.28000000119</v>
      </c>
      <c r="M39" s="820"/>
      <c r="Q39" s="43"/>
    </row>
    <row r="40" spans="2:17" ht="15.75" customHeight="1">
      <c r="J40" s="809"/>
      <c r="K40" s="816" t="s">
        <v>447</v>
      </c>
      <c r="L40" s="818">
        <v>213014.5</v>
      </c>
      <c r="M40" s="820"/>
      <c r="Q40" s="43"/>
    </row>
    <row r="41" spans="2:17" ht="15.75" customHeight="1">
      <c r="J41" s="809"/>
      <c r="K41" s="816" t="s">
        <v>448</v>
      </c>
      <c r="L41" s="818">
        <v>198003.92999999598</v>
      </c>
      <c r="M41" s="820"/>
      <c r="Q41" s="43"/>
    </row>
    <row r="42" spans="2:17" ht="15.75" customHeight="1">
      <c r="J42" s="809"/>
      <c r="K42" s="816" t="s">
        <v>449</v>
      </c>
      <c r="L42" s="818">
        <v>223191.89000000432</v>
      </c>
      <c r="M42" s="820"/>
      <c r="Q42" s="43"/>
    </row>
    <row r="43" spans="2:17" ht="15.75" customHeight="1">
      <c r="J43" s="809"/>
      <c r="K43" s="816" t="s">
        <v>450</v>
      </c>
      <c r="L43" s="818">
        <v>237206.95999999717</v>
      </c>
      <c r="M43" s="820"/>
      <c r="Q43" s="43"/>
    </row>
    <row r="44" spans="2:17" ht="15.75" customHeight="1">
      <c r="J44" s="809"/>
      <c r="K44" s="816" t="s">
        <v>451</v>
      </c>
      <c r="L44" s="818">
        <v>211751.70454542711</v>
      </c>
      <c r="M44" s="820"/>
      <c r="Q44" s="43"/>
    </row>
    <row r="45" spans="2:17" ht="15.75" customHeight="1">
      <c r="J45" s="809"/>
      <c r="K45" s="816" t="s">
        <v>452</v>
      </c>
      <c r="L45" s="818">
        <v>97462</v>
      </c>
      <c r="M45" s="820"/>
      <c r="Q45" s="43"/>
    </row>
    <row r="46" spans="2:17" ht="15.75" customHeight="1">
      <c r="J46" s="809"/>
      <c r="K46" s="816" t="s">
        <v>476</v>
      </c>
      <c r="L46" s="818">
        <v>211923</v>
      </c>
      <c r="M46" s="820"/>
      <c r="Q46" s="43"/>
    </row>
    <row r="47" spans="2:17" ht="15.75" customHeight="1">
      <c r="J47" s="565"/>
      <c r="K47" s="814" t="s">
        <v>524</v>
      </c>
      <c r="L47" s="819">
        <v>213642.82057414949</v>
      </c>
      <c r="M47" s="650"/>
      <c r="Q47" s="43"/>
    </row>
    <row r="48" spans="2:17" ht="15.75" customHeight="1">
      <c r="J48" s="565"/>
      <c r="K48" s="565"/>
      <c r="L48" s="650"/>
      <c r="M48" s="565"/>
      <c r="Q48" s="43"/>
    </row>
    <row r="49" spans="10:13">
      <c r="J49" s="565"/>
      <c r="K49" s="565"/>
      <c r="L49" s="565"/>
      <c r="M49" s="565"/>
    </row>
    <row r="50" spans="10:13">
      <c r="J50" s="565"/>
      <c r="K50" s="565"/>
      <c r="L50" s="565"/>
      <c r="M50" s="565"/>
    </row>
    <row r="51" spans="10:13">
      <c r="J51" s="565"/>
      <c r="K51" s="565"/>
      <c r="L51" s="565"/>
      <c r="M51" s="565"/>
    </row>
    <row r="58" spans="10:13" ht="24.95" customHeight="1"/>
    <row r="62" spans="10:13" ht="44.25" customHeight="1">
      <c r="M62" s="188"/>
    </row>
    <row r="69" spans="2:12" ht="4.5" customHeight="1"/>
    <row r="70" spans="2:12" ht="23.25">
      <c r="L70" s="189"/>
    </row>
    <row r="71" spans="2:12">
      <c r="F71" s="20" t="s">
        <v>453</v>
      </c>
    </row>
    <row r="72" spans="2:12">
      <c r="B72" s="43"/>
    </row>
    <row r="73" spans="2:12">
      <c r="B73" s="43"/>
    </row>
    <row r="74" spans="2:12">
      <c r="B74" s="43"/>
    </row>
    <row r="75" spans="2:12">
      <c r="B75" s="43"/>
    </row>
    <row r="76" spans="2:12">
      <c r="B76" s="43"/>
    </row>
    <row r="77" spans="2:12">
      <c r="B77" s="43"/>
    </row>
    <row r="78" spans="2:12">
      <c r="B78" s="43"/>
    </row>
    <row r="79" spans="2:12">
      <c r="B79" s="43"/>
    </row>
    <row r="80" spans="2:12">
      <c r="B80" s="43"/>
      <c r="C80" s="43"/>
    </row>
    <row r="81" spans="2:3">
      <c r="B81" s="190"/>
      <c r="C81" s="190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0">
        <v>0</v>
      </c>
    </row>
    <row r="187" spans="13:13">
      <c r="M187" s="20">
        <v>0</v>
      </c>
    </row>
    <row r="198" spans="2:13">
      <c r="B198" s="191"/>
      <c r="M198" s="43"/>
    </row>
    <row r="199" spans="2:13">
      <c r="B199" s="191"/>
      <c r="M199" s="43"/>
    </row>
    <row r="200" spans="2:13">
      <c r="B200" s="191"/>
      <c r="M200" s="43"/>
    </row>
    <row r="201" spans="2:13">
      <c r="B201" s="191"/>
      <c r="M201" s="43"/>
    </row>
    <row r="202" spans="2:13">
      <c r="B202" s="191"/>
      <c r="M202" s="43"/>
    </row>
    <row r="203" spans="2:13">
      <c r="B203" s="191"/>
      <c r="M203" s="43"/>
    </row>
    <row r="204" spans="2:13">
      <c r="B204" s="191"/>
      <c r="M204" s="43"/>
    </row>
    <row r="205" spans="2:13">
      <c r="B205" s="191"/>
      <c r="M205" s="43"/>
    </row>
    <row r="206" spans="2:13">
      <c r="M206" s="43"/>
    </row>
    <row r="207" spans="2:13">
      <c r="M207" s="43"/>
    </row>
    <row r="208" spans="2:13">
      <c r="M208" s="43"/>
    </row>
    <row r="296" spans="2:13">
      <c r="B296" s="43"/>
      <c r="M296" s="192"/>
    </row>
    <row r="297" spans="2:13">
      <c r="B297" s="43"/>
      <c r="M297" s="192"/>
    </row>
    <row r="298" spans="2:13">
      <c r="B298" s="43"/>
      <c r="M298" s="192"/>
    </row>
    <row r="299" spans="2:13">
      <c r="B299" s="43"/>
      <c r="M299" s="192"/>
    </row>
    <row r="300" spans="2:13">
      <c r="B300" s="190"/>
      <c r="M300" s="192"/>
    </row>
    <row r="301" spans="2:13">
      <c r="B301" s="190"/>
      <c r="M301" s="192"/>
    </row>
    <row r="302" spans="2:13">
      <c r="B302" s="193"/>
      <c r="M302" s="192"/>
    </row>
    <row r="306" spans="12:12" ht="15.75">
      <c r="L306" s="194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90" customWidth="1"/>
    <col min="2" max="2" width="30.5703125" style="103" customWidth="1"/>
    <col min="3" max="3" width="15.85546875" style="103" customWidth="1"/>
    <col min="4" max="4" width="15.42578125" style="104" customWidth="1"/>
    <col min="5" max="5" width="12.7109375" style="103" customWidth="1"/>
    <col min="6" max="9" width="11.42578125" style="103"/>
    <col min="10" max="10" width="11.42578125" style="103" customWidth="1"/>
    <col min="11" max="11" width="13.28515625" style="103" customWidth="1"/>
    <col min="12" max="12" width="22.7109375" style="103" customWidth="1"/>
    <col min="13" max="16384" width="11.42578125" style="103"/>
  </cols>
  <sheetData>
    <row r="1" spans="1:17" ht="44.45" customHeight="1">
      <c r="A1" s="657"/>
      <c r="B1" s="1028" t="s">
        <v>504</v>
      </c>
      <c r="C1" s="1028"/>
      <c r="D1" s="1028"/>
      <c r="E1" s="1028"/>
      <c r="F1" s="1029"/>
      <c r="G1" s="156"/>
      <c r="H1" s="156"/>
      <c r="I1" s="156"/>
      <c r="J1" s="156"/>
      <c r="K1" s="156"/>
      <c r="L1" s="157"/>
      <c r="M1" s="156"/>
      <c r="N1" s="156"/>
      <c r="O1" s="156"/>
    </row>
    <row r="2" spans="1:17" ht="25.5" customHeight="1">
      <c r="A2" s="657"/>
      <c r="B2" s="1030"/>
      <c r="C2" s="1031">
        <v>44287</v>
      </c>
      <c r="D2" s="1031">
        <v>44652</v>
      </c>
      <c r="E2" s="1032" t="s">
        <v>178</v>
      </c>
      <c r="F2" s="1033"/>
      <c r="G2" s="156"/>
      <c r="H2" s="407"/>
      <c r="I2" s="407"/>
      <c r="J2" s="407"/>
      <c r="K2" s="407"/>
      <c r="L2" s="407"/>
      <c r="M2" s="407"/>
      <c r="N2" s="407"/>
      <c r="O2" s="407"/>
    </row>
    <row r="3" spans="1:17" ht="29.25" customHeight="1">
      <c r="A3" s="657"/>
      <c r="B3" s="1030"/>
      <c r="C3" s="1031"/>
      <c r="D3" s="1031"/>
      <c r="E3" s="658" t="s">
        <v>11</v>
      </c>
      <c r="F3" s="658" t="s">
        <v>13</v>
      </c>
      <c r="G3" s="156"/>
      <c r="H3" s="407"/>
      <c r="I3" s="408"/>
      <c r="J3" s="408"/>
      <c r="K3" s="407"/>
      <c r="L3" s="407"/>
      <c r="M3" s="407"/>
      <c r="N3" s="407"/>
      <c r="O3" s="407"/>
    </row>
    <row r="4" spans="1:17" ht="39.75" customHeight="1">
      <c r="A4" s="664"/>
      <c r="B4" s="668" t="s">
        <v>179</v>
      </c>
      <c r="C4" s="665">
        <v>366427</v>
      </c>
      <c r="D4" s="665">
        <v>382405</v>
      </c>
      <c r="E4" s="665">
        <v>15978</v>
      </c>
      <c r="F4" s="671">
        <v>4.3600000000000003</v>
      </c>
      <c r="G4" s="156"/>
      <c r="H4" s="431"/>
      <c r="I4" s="431"/>
      <c r="J4" s="478"/>
      <c r="K4" s="478"/>
      <c r="L4" s="478"/>
      <c r="M4" s="479"/>
      <c r="N4" s="410"/>
      <c r="O4" s="407"/>
    </row>
    <row r="5" spans="1:17" ht="39.75" customHeight="1">
      <c r="A5" s="664"/>
      <c r="B5" s="669" t="s">
        <v>180</v>
      </c>
      <c r="C5" s="666">
        <v>1682090</v>
      </c>
      <c r="D5" s="666">
        <v>1715379</v>
      </c>
      <c r="E5" s="666">
        <v>33290</v>
      </c>
      <c r="F5" s="672">
        <v>1.98</v>
      </c>
      <c r="G5" s="156"/>
      <c r="H5" s="431"/>
      <c r="I5" s="431"/>
      <c r="J5" s="478"/>
      <c r="K5" s="478"/>
      <c r="L5" s="478"/>
      <c r="M5" s="479"/>
      <c r="N5" s="410"/>
      <c r="O5" s="407"/>
    </row>
    <row r="6" spans="1:17" ht="28.5" customHeight="1">
      <c r="A6" s="664"/>
      <c r="B6" s="670" t="s">
        <v>181</v>
      </c>
      <c r="C6" s="667">
        <v>710879</v>
      </c>
      <c r="D6" s="667">
        <v>731307</v>
      </c>
      <c r="E6" s="667">
        <v>20428</v>
      </c>
      <c r="F6" s="673">
        <v>2.87</v>
      </c>
      <c r="G6" s="156"/>
      <c r="H6" s="431"/>
      <c r="I6" s="431"/>
      <c r="J6" s="478"/>
      <c r="K6" s="478"/>
      <c r="L6" s="478"/>
      <c r="M6" s="479"/>
      <c r="N6" s="410"/>
      <c r="O6" s="407"/>
    </row>
    <row r="7" spans="1:17" ht="39.75" customHeight="1">
      <c r="A7" s="541"/>
      <c r="B7" s="659" t="s">
        <v>182</v>
      </c>
      <c r="C7" s="660">
        <v>2759395</v>
      </c>
      <c r="D7" s="660">
        <v>2829091</v>
      </c>
      <c r="E7" s="660">
        <v>69696</v>
      </c>
      <c r="F7" s="661">
        <v>2.5299999999999998</v>
      </c>
      <c r="G7" s="656"/>
      <c r="H7" s="409"/>
      <c r="I7" s="431"/>
      <c r="J7" s="480"/>
      <c r="K7" s="480"/>
      <c r="L7" s="480"/>
      <c r="M7" s="481"/>
      <c r="N7" s="407"/>
      <c r="O7" s="407"/>
    </row>
    <row r="8" spans="1:17" ht="15.6" hidden="1" customHeight="1">
      <c r="A8" s="541"/>
      <c r="B8" s="662"/>
      <c r="C8" s="663">
        <v>2579238</v>
      </c>
      <c r="D8" s="663">
        <v>2262409</v>
      </c>
      <c r="E8" s="663">
        <v>180158</v>
      </c>
      <c r="F8" s="662"/>
      <c r="G8" s="156"/>
      <c r="H8" s="156"/>
      <c r="I8" s="476"/>
      <c r="J8" s="407"/>
      <c r="K8" s="407"/>
      <c r="L8" s="407"/>
      <c r="M8" s="407"/>
      <c r="N8" s="407"/>
      <c r="O8" s="407"/>
    </row>
    <row r="9" spans="1:17" ht="15" hidden="1" customHeight="1">
      <c r="A9" s="541"/>
      <c r="B9" s="662"/>
      <c r="C9" s="662"/>
      <c r="D9" s="662"/>
      <c r="E9" s="662"/>
      <c r="F9" s="662"/>
      <c r="G9" s="156"/>
      <c r="H9" s="156"/>
      <c r="I9" s="476"/>
      <c r="J9" s="407"/>
      <c r="K9" s="407"/>
      <c r="L9" s="407"/>
      <c r="M9" s="407"/>
      <c r="N9" s="407"/>
      <c r="O9" s="407"/>
    </row>
    <row r="10" spans="1:17" ht="15" hidden="1" customHeight="1">
      <c r="A10" s="541"/>
      <c r="B10" s="662"/>
      <c r="C10" s="663">
        <v>2579238</v>
      </c>
      <c r="D10" s="663">
        <v>2759396</v>
      </c>
      <c r="E10" s="663">
        <v>-180158</v>
      </c>
      <c r="F10" s="662"/>
      <c r="G10" s="156"/>
      <c r="H10" s="156"/>
      <c r="I10" s="476"/>
      <c r="J10" s="407"/>
      <c r="K10" s="407"/>
      <c r="L10" s="407"/>
      <c r="M10" s="407"/>
      <c r="N10" s="407"/>
      <c r="O10" s="407"/>
    </row>
    <row r="11" spans="1:17">
      <c r="A11" s="541"/>
      <c r="B11" s="662"/>
      <c r="C11" s="662"/>
      <c r="D11" s="663"/>
      <c r="E11" s="662"/>
      <c r="F11" s="662"/>
      <c r="G11" s="156"/>
      <c r="H11" s="156"/>
      <c r="I11" s="476"/>
      <c r="J11" s="477"/>
      <c r="K11" s="407"/>
      <c r="L11" s="407"/>
      <c r="M11" s="407"/>
      <c r="N11" s="407"/>
      <c r="O11" s="407"/>
    </row>
    <row r="12" spans="1:17" ht="25.35" customHeight="1">
      <c r="A12" s="98"/>
      <c r="I12" s="309"/>
      <c r="J12" s="309"/>
      <c r="K12" s="309"/>
      <c r="L12" s="309"/>
      <c r="M12" s="309"/>
      <c r="N12" s="309"/>
      <c r="O12" s="309"/>
    </row>
    <row r="13" spans="1:17" ht="31.15" customHeight="1">
      <c r="A13" s="98"/>
      <c r="C13" s="307">
        <v>0.13279251430114211</v>
      </c>
      <c r="D13" s="307">
        <v>0.13516885812439403</v>
      </c>
      <c r="I13" s="482"/>
      <c r="J13" s="309"/>
      <c r="K13" s="309"/>
      <c r="L13" s="309"/>
      <c r="M13" s="309"/>
      <c r="N13" s="309"/>
      <c r="O13" s="309"/>
      <c r="P13" s="309"/>
      <c r="Q13" s="309"/>
    </row>
    <row r="14" spans="1:17" ht="15.75">
      <c r="A14" s="98"/>
      <c r="C14" s="307">
        <v>0.60958652168319505</v>
      </c>
      <c r="D14" s="307">
        <v>0.60633574529769452</v>
      </c>
      <c r="I14" s="309"/>
      <c r="J14" s="309"/>
      <c r="K14" s="309"/>
      <c r="L14" s="359"/>
      <c r="M14" s="359"/>
      <c r="N14" s="359"/>
      <c r="O14" s="359"/>
      <c r="P14" s="359"/>
      <c r="Q14" s="360"/>
    </row>
    <row r="15" spans="1:17" ht="10.5" customHeight="1">
      <c r="A15" s="98"/>
      <c r="C15" s="307">
        <v>0.2576213264139422</v>
      </c>
      <c r="D15" s="307">
        <v>0.25849539657791143</v>
      </c>
      <c r="K15" s="309"/>
      <c r="L15" s="360"/>
      <c r="M15" s="360"/>
      <c r="N15" s="360"/>
      <c r="O15" s="360"/>
      <c r="P15" s="360"/>
      <c r="Q15" s="360"/>
    </row>
    <row r="16" spans="1:17" ht="10.5" customHeight="1">
      <c r="A16" s="98"/>
      <c r="C16" s="307"/>
      <c r="K16" s="309"/>
      <c r="L16" s="360"/>
      <c r="M16" s="361"/>
      <c r="N16" s="362"/>
      <c r="O16" s="363"/>
      <c r="P16" s="363"/>
      <c r="Q16" s="360"/>
    </row>
    <row r="17" spans="1:18" ht="10.5" customHeight="1">
      <c r="A17" s="98"/>
      <c r="C17" s="307"/>
      <c r="K17" s="309"/>
      <c r="L17" s="360"/>
      <c r="M17" s="364"/>
      <c r="N17" s="365"/>
      <c r="O17" s="364"/>
      <c r="P17" s="364"/>
      <c r="Q17" s="360"/>
    </row>
    <row r="18" spans="1:18" ht="10.5" customHeight="1">
      <c r="A18" s="98"/>
      <c r="K18" s="309"/>
      <c r="L18" s="360"/>
      <c r="M18" s="358"/>
      <c r="N18" s="358"/>
      <c r="O18" s="358"/>
      <c r="P18" s="366"/>
      <c r="Q18" s="360"/>
    </row>
    <row r="19" spans="1:18" ht="10.5" customHeight="1">
      <c r="A19" s="98"/>
      <c r="K19" s="309"/>
      <c r="L19" s="360"/>
      <c r="M19" s="358"/>
      <c r="N19" s="358"/>
      <c r="O19" s="358"/>
      <c r="P19" s="366"/>
      <c r="Q19" s="360"/>
    </row>
    <row r="20" spans="1:18" ht="10.5" customHeight="1">
      <c r="A20" s="98"/>
      <c r="K20" s="309"/>
      <c r="L20" s="360"/>
      <c r="M20" s="358"/>
      <c r="N20" s="358"/>
      <c r="O20" s="358"/>
      <c r="P20" s="366"/>
      <c r="Q20" s="360"/>
    </row>
    <row r="21" spans="1:18" ht="10.5" customHeight="1">
      <c r="A21" s="98"/>
      <c r="K21" s="309"/>
      <c r="L21" s="367"/>
      <c r="M21" s="368"/>
      <c r="N21" s="368"/>
      <c r="O21" s="368"/>
      <c r="P21" s="369"/>
      <c r="Q21" s="360"/>
    </row>
    <row r="22" spans="1:18" ht="10.5" customHeight="1">
      <c r="A22" s="98"/>
      <c r="K22" s="309"/>
      <c r="L22" s="360"/>
      <c r="M22" s="360"/>
      <c r="N22" s="360"/>
      <c r="O22" s="360"/>
      <c r="P22" s="360"/>
      <c r="Q22" s="360"/>
    </row>
    <row r="23" spans="1:18" ht="10.5" customHeight="1">
      <c r="A23" s="98"/>
      <c r="K23" s="309"/>
      <c r="L23" s="367"/>
      <c r="M23" s="370"/>
      <c r="N23" s="370"/>
      <c r="O23" s="360"/>
      <c r="P23" s="360"/>
      <c r="Q23" s="360"/>
    </row>
    <row r="24" spans="1:18" ht="10.5" customHeight="1">
      <c r="A24" s="98"/>
      <c r="K24" s="309"/>
      <c r="L24" s="360"/>
      <c r="M24" s="366"/>
      <c r="N24" s="366"/>
      <c r="O24" s="360"/>
      <c r="P24" s="360"/>
      <c r="Q24" s="360"/>
    </row>
    <row r="25" spans="1:18" ht="10.5" customHeight="1">
      <c r="A25" s="98"/>
      <c r="K25" s="310"/>
      <c r="L25" s="360"/>
      <c r="M25" s="366"/>
      <c r="N25" s="366"/>
      <c r="O25" s="360"/>
      <c r="P25" s="360"/>
      <c r="Q25" s="360"/>
      <c r="R25"/>
    </row>
    <row r="26" spans="1:18" ht="10.5" customHeight="1">
      <c r="A26" s="98"/>
      <c r="K26" s="310"/>
      <c r="L26" s="360"/>
      <c r="M26" s="366"/>
      <c r="N26" s="366"/>
      <c r="O26" s="360"/>
      <c r="P26" s="360"/>
      <c r="Q26" s="360"/>
      <c r="R26"/>
    </row>
    <row r="27" spans="1:18" ht="10.5" customHeight="1">
      <c r="A27" s="98"/>
      <c r="K27" s="310"/>
      <c r="L27" s="310"/>
      <c r="M27" s="311"/>
      <c r="N27" s="312"/>
      <c r="O27" s="313"/>
      <c r="P27" s="313"/>
      <c r="Q27" s="310"/>
      <c r="R27"/>
    </row>
    <row r="28" spans="1:18" ht="10.5" customHeight="1">
      <c r="A28" s="100"/>
      <c r="K28" s="310"/>
      <c r="L28" s="310"/>
      <c r="M28" s="314"/>
      <c r="N28" s="315"/>
      <c r="O28" s="314"/>
      <c r="P28" s="314"/>
      <c r="Q28" s="310"/>
      <c r="R28"/>
    </row>
    <row r="29" spans="1:18" ht="10.5" customHeight="1">
      <c r="K29" s="310"/>
      <c r="L29" s="310"/>
      <c r="M29" s="308"/>
      <c r="N29" s="308"/>
      <c r="O29" s="308"/>
      <c r="P29" s="316"/>
      <c r="Q29" s="310"/>
      <c r="R29"/>
    </row>
    <row r="30" spans="1:18" ht="10.5" customHeight="1">
      <c r="A30" s="98"/>
      <c r="K30" s="310"/>
      <c r="L30" s="310"/>
      <c r="M30" s="308"/>
      <c r="N30" s="308"/>
      <c r="O30" s="308"/>
      <c r="P30" s="310"/>
      <c r="Q30" s="310"/>
      <c r="R30"/>
    </row>
    <row r="31" spans="1:18" ht="10.5" customHeight="1">
      <c r="A31" s="98"/>
      <c r="K31" s="310"/>
      <c r="L31" s="310"/>
      <c r="M31" s="308"/>
      <c r="N31" s="308"/>
      <c r="O31" s="308"/>
      <c r="P31" s="316"/>
      <c r="Q31" s="310"/>
      <c r="R31"/>
    </row>
    <row r="32" spans="1:18" ht="10.5" customHeight="1">
      <c r="A32" s="98"/>
      <c r="K32" s="310"/>
      <c r="L32" s="317"/>
      <c r="M32" s="318"/>
      <c r="N32" s="318"/>
      <c r="O32" s="318"/>
      <c r="P32" s="319"/>
      <c r="Q32" s="310"/>
      <c r="R32"/>
    </row>
    <row r="33" spans="1:18" ht="10.5" customHeight="1">
      <c r="A33" s="100"/>
      <c r="K33" s="310"/>
      <c r="L33" s="310"/>
      <c r="M33" s="310"/>
      <c r="N33" s="310"/>
      <c r="O33" s="310"/>
      <c r="P33" s="310"/>
      <c r="Q33" s="310"/>
      <c r="R33"/>
    </row>
    <row r="34" spans="1:18" ht="10.5" customHeight="1">
      <c r="K34" s="310"/>
      <c r="L34" s="317"/>
      <c r="M34" s="320"/>
      <c r="N34" s="320"/>
      <c r="O34" s="310"/>
      <c r="P34" s="310"/>
      <c r="Q34" s="310"/>
      <c r="R34"/>
    </row>
    <row r="35" spans="1:18" ht="24.95" customHeight="1">
      <c r="K35" s="310"/>
      <c r="L35" s="310"/>
      <c r="M35" s="316"/>
      <c r="N35" s="316"/>
      <c r="O35" s="310"/>
      <c r="P35" s="310"/>
      <c r="Q35" s="310"/>
      <c r="R35"/>
    </row>
    <row r="36" spans="1:18" hidden="1">
      <c r="K36" s="310"/>
      <c r="L36" s="310"/>
      <c r="M36" s="316"/>
      <c r="N36" s="316"/>
      <c r="O36" s="310"/>
      <c r="P36" s="310"/>
      <c r="Q36" s="310"/>
      <c r="R36"/>
    </row>
    <row r="37" spans="1:18" hidden="1">
      <c r="K37" s="310"/>
      <c r="L37" s="310"/>
      <c r="M37" s="316"/>
      <c r="N37" s="316"/>
      <c r="O37" s="310"/>
      <c r="P37" s="310"/>
      <c r="Q37" s="310"/>
      <c r="R37"/>
    </row>
    <row r="38" spans="1:18" hidden="1">
      <c r="K38" s="310"/>
      <c r="L38" s="310"/>
      <c r="M38" s="310"/>
      <c r="N38" s="310"/>
      <c r="O38" s="310"/>
      <c r="P38" s="310"/>
      <c r="Q38" s="310"/>
      <c r="R38"/>
    </row>
    <row r="39" spans="1:18" hidden="1">
      <c r="K39" s="310"/>
      <c r="L39" s="310"/>
      <c r="M39" s="310"/>
      <c r="N39" s="310"/>
      <c r="O39" s="310"/>
      <c r="P39" s="310"/>
      <c r="Q39" s="310"/>
      <c r="R39"/>
    </row>
    <row r="40" spans="1:18" hidden="1">
      <c r="B40" s="105"/>
      <c r="K40" s="310"/>
      <c r="L40" s="310"/>
      <c r="M40" s="310"/>
      <c r="N40" s="310"/>
      <c r="O40" s="310"/>
      <c r="P40" s="310"/>
      <c r="Q40" s="310"/>
      <c r="R40"/>
    </row>
    <row r="41" spans="1:18" hidden="1">
      <c r="K41" s="310"/>
      <c r="L41" s="310"/>
      <c r="M41" s="310"/>
      <c r="N41" s="310"/>
      <c r="O41" s="310"/>
      <c r="P41" s="310"/>
      <c r="Q41" s="310"/>
      <c r="R41"/>
    </row>
    <row r="42" spans="1:18" hidden="1">
      <c r="K42" s="309"/>
      <c r="L42" s="309"/>
      <c r="M42" s="309"/>
      <c r="N42" s="309"/>
      <c r="O42" s="309"/>
      <c r="P42" s="309"/>
      <c r="Q42" s="309"/>
    </row>
    <row r="43" spans="1:18" hidden="1">
      <c r="K43" s="309"/>
      <c r="L43" s="309"/>
      <c r="M43" s="309"/>
      <c r="N43" s="309"/>
      <c r="O43" s="309"/>
      <c r="P43" s="309"/>
      <c r="Q43" s="309"/>
    </row>
    <row r="44" spans="1:18" hidden="1">
      <c r="K44" s="309"/>
      <c r="L44" s="309"/>
      <c r="M44" s="309"/>
      <c r="N44" s="309"/>
      <c r="O44" s="309"/>
      <c r="P44" s="309"/>
      <c r="Q44" s="309"/>
    </row>
    <row r="45" spans="1:18" hidden="1">
      <c r="K45" s="309"/>
      <c r="L45" s="309"/>
      <c r="M45" s="309"/>
      <c r="N45" s="309"/>
      <c r="O45" s="309"/>
      <c r="P45" s="309"/>
      <c r="Q45" s="309"/>
    </row>
    <row r="46" spans="1:18" hidden="1">
      <c r="K46" s="309"/>
      <c r="L46" s="309"/>
      <c r="M46" s="309"/>
      <c r="N46" s="309"/>
      <c r="O46" s="309"/>
      <c r="P46" s="309"/>
      <c r="Q46" s="309"/>
    </row>
    <row r="47" spans="1:18" hidden="1">
      <c r="K47" s="309"/>
      <c r="L47" s="309"/>
      <c r="M47" s="309"/>
      <c r="N47" s="309"/>
      <c r="O47" s="309"/>
      <c r="P47" s="309"/>
      <c r="Q47" s="309"/>
    </row>
    <row r="48" spans="1:18">
      <c r="K48" s="309"/>
      <c r="L48" s="309"/>
      <c r="M48" s="309"/>
      <c r="N48" s="309"/>
      <c r="O48" s="309"/>
      <c r="P48" s="309"/>
      <c r="Q48" s="309"/>
    </row>
    <row r="49" spans="11:17" hidden="1">
      <c r="K49" s="309"/>
      <c r="L49" s="309"/>
      <c r="M49" s="309"/>
      <c r="N49" s="309"/>
      <c r="O49" s="309"/>
      <c r="P49" s="309"/>
      <c r="Q49" s="309"/>
    </row>
    <row r="50" spans="11:17" hidden="1">
      <c r="K50" s="309"/>
      <c r="L50" s="309"/>
      <c r="M50" s="309"/>
      <c r="N50" s="309"/>
      <c r="O50" s="309"/>
      <c r="P50" s="309"/>
      <c r="Q50" s="309"/>
    </row>
    <row r="51" spans="11:17" hidden="1">
      <c r="K51" s="309"/>
      <c r="L51" s="309"/>
      <c r="M51" s="309"/>
      <c r="N51" s="309"/>
      <c r="O51" s="309"/>
      <c r="P51" s="309"/>
      <c r="Q51" s="309"/>
    </row>
    <row r="52" spans="11:17" hidden="1">
      <c r="K52" s="309"/>
      <c r="L52" s="309"/>
      <c r="M52" s="309"/>
      <c r="N52" s="309"/>
      <c r="O52" s="309"/>
      <c r="P52" s="309"/>
      <c r="Q52" s="309"/>
    </row>
    <row r="53" spans="11:17" hidden="1">
      <c r="K53" s="309"/>
      <c r="L53" s="309"/>
      <c r="M53" s="309"/>
      <c r="N53" s="309"/>
      <c r="O53" s="309"/>
      <c r="P53" s="309"/>
      <c r="Q53" s="309"/>
    </row>
    <row r="54" spans="11:17" hidden="1">
      <c r="K54" s="309"/>
      <c r="L54" s="309"/>
      <c r="M54" s="309"/>
      <c r="N54" s="309"/>
      <c r="O54" s="309"/>
      <c r="P54" s="309"/>
      <c r="Q54" s="309"/>
    </row>
    <row r="55" spans="11:17" hidden="1">
      <c r="K55" s="309"/>
      <c r="L55" s="309"/>
      <c r="M55" s="309"/>
      <c r="N55" s="309"/>
      <c r="O55" s="309"/>
      <c r="P55" s="309"/>
      <c r="Q55" s="309"/>
    </row>
    <row r="56" spans="11:17" hidden="1">
      <c r="K56" s="309"/>
      <c r="L56" s="309"/>
      <c r="M56" s="309"/>
      <c r="N56" s="309"/>
      <c r="O56" s="309"/>
      <c r="P56" s="309"/>
      <c r="Q56" s="309"/>
    </row>
    <row r="57" spans="11:17" hidden="1">
      <c r="K57" s="309"/>
      <c r="L57" s="309"/>
      <c r="M57" s="309"/>
      <c r="N57" s="309"/>
      <c r="O57" s="309"/>
      <c r="P57" s="309"/>
      <c r="Q57" s="309"/>
    </row>
    <row r="58" spans="11:17" hidden="1">
      <c r="K58" s="309"/>
      <c r="L58" s="309"/>
      <c r="M58" s="309"/>
      <c r="N58" s="309"/>
      <c r="O58" s="309"/>
      <c r="P58" s="309"/>
      <c r="Q58" s="309"/>
    </row>
    <row r="59" spans="11:17" hidden="1">
      <c r="K59" s="309"/>
      <c r="L59" s="309"/>
      <c r="M59" s="309"/>
      <c r="N59" s="309"/>
      <c r="O59" s="309"/>
      <c r="P59" s="309"/>
      <c r="Q59" s="309"/>
    </row>
    <row r="60" spans="11:17" hidden="1">
      <c r="K60" s="309"/>
      <c r="L60" s="309"/>
      <c r="M60" s="309"/>
      <c r="N60" s="309"/>
      <c r="O60" s="309"/>
      <c r="P60" s="309"/>
      <c r="Q60" s="309"/>
    </row>
    <row r="61" spans="11:17">
      <c r="K61" s="309"/>
      <c r="L61" s="309"/>
      <c r="M61" s="309"/>
      <c r="N61" s="309"/>
      <c r="O61" s="309"/>
      <c r="P61" s="309"/>
      <c r="Q61" s="309"/>
    </row>
    <row r="62" spans="11:17" hidden="1">
      <c r="K62" s="309"/>
      <c r="L62" s="309"/>
      <c r="M62" s="309"/>
      <c r="N62" s="309"/>
      <c r="O62" s="309"/>
      <c r="P62" s="309"/>
      <c r="Q62" s="309"/>
    </row>
    <row r="63" spans="11:17" hidden="1">
      <c r="K63" s="309"/>
      <c r="L63" s="309"/>
      <c r="M63" s="309"/>
      <c r="N63" s="309"/>
      <c r="O63" s="309"/>
      <c r="P63" s="309"/>
      <c r="Q63" s="309"/>
    </row>
    <row r="64" spans="11:17" hidden="1">
      <c r="K64" s="309"/>
      <c r="L64" s="309"/>
      <c r="M64" s="309"/>
      <c r="N64" s="309"/>
      <c r="O64" s="309"/>
      <c r="P64" s="309"/>
      <c r="Q64" s="309"/>
    </row>
    <row r="65" spans="11:17" hidden="1">
      <c r="K65" s="309"/>
      <c r="L65" s="309"/>
      <c r="M65" s="309"/>
      <c r="N65" s="309"/>
      <c r="O65" s="309"/>
      <c r="P65" s="309"/>
      <c r="Q65" s="309"/>
    </row>
    <row r="66" spans="11:17" hidden="1">
      <c r="K66" s="309"/>
      <c r="L66" s="309"/>
      <c r="M66" s="309"/>
      <c r="N66" s="309"/>
      <c r="O66" s="309"/>
      <c r="P66" s="309"/>
      <c r="Q66" s="309"/>
    </row>
    <row r="67" spans="11:17" hidden="1">
      <c r="K67" s="309"/>
      <c r="L67" s="309"/>
      <c r="M67" s="309"/>
      <c r="N67" s="309"/>
      <c r="O67" s="309"/>
      <c r="P67" s="309"/>
      <c r="Q67" s="309"/>
    </row>
    <row r="68" spans="11:17" hidden="1">
      <c r="K68" s="309"/>
      <c r="L68" s="309"/>
      <c r="M68" s="309"/>
      <c r="N68" s="309"/>
      <c r="O68" s="309"/>
      <c r="P68" s="309"/>
      <c r="Q68" s="309"/>
    </row>
    <row r="69" spans="11:17" hidden="1">
      <c r="K69" s="309"/>
      <c r="L69" s="309"/>
      <c r="M69" s="309"/>
      <c r="N69" s="309"/>
      <c r="O69" s="309"/>
      <c r="P69" s="309"/>
      <c r="Q69" s="309"/>
    </row>
    <row r="70" spans="11:17" hidden="1">
      <c r="K70" s="309"/>
      <c r="L70" s="309"/>
      <c r="M70" s="309"/>
      <c r="N70" s="309"/>
      <c r="O70" s="309"/>
      <c r="P70" s="309"/>
      <c r="Q70" s="309"/>
    </row>
    <row r="71" spans="11:17" hidden="1">
      <c r="K71" s="309"/>
      <c r="L71" s="309"/>
      <c r="M71" s="309"/>
      <c r="N71" s="309"/>
      <c r="O71" s="309"/>
      <c r="P71" s="309"/>
      <c r="Q71" s="309"/>
    </row>
    <row r="72" spans="11:17" hidden="1">
      <c r="K72" s="309"/>
      <c r="L72" s="309"/>
      <c r="M72" s="309"/>
      <c r="N72" s="309"/>
      <c r="O72" s="309"/>
      <c r="P72" s="309"/>
      <c r="Q72" s="309"/>
    </row>
    <row r="73" spans="11:17" hidden="1">
      <c r="K73" s="309"/>
      <c r="L73" s="309"/>
      <c r="M73" s="309"/>
      <c r="N73" s="309"/>
      <c r="O73" s="309"/>
      <c r="P73" s="309"/>
      <c r="Q73" s="309"/>
    </row>
    <row r="74" spans="11:17">
      <c r="K74" s="309"/>
      <c r="L74" s="309"/>
      <c r="M74" s="309"/>
      <c r="N74" s="309"/>
      <c r="O74" s="309"/>
      <c r="P74" s="309"/>
      <c r="Q74" s="309"/>
    </row>
    <row r="75" spans="11:17" hidden="1">
      <c r="K75" s="309"/>
      <c r="L75" s="309"/>
      <c r="M75" s="309"/>
      <c r="N75" s="309"/>
      <c r="O75" s="309"/>
      <c r="P75" s="309"/>
      <c r="Q75" s="309"/>
    </row>
    <row r="76" spans="11:17" hidden="1">
      <c r="K76" s="309"/>
      <c r="L76" s="309"/>
      <c r="M76" s="309"/>
      <c r="N76" s="309"/>
      <c r="O76" s="309"/>
      <c r="P76" s="309"/>
      <c r="Q76" s="309"/>
    </row>
    <row r="77" spans="11:17" hidden="1">
      <c r="K77" s="309"/>
      <c r="L77" s="309"/>
      <c r="M77" s="309"/>
      <c r="N77" s="309"/>
      <c r="O77" s="309"/>
      <c r="P77" s="309"/>
      <c r="Q77" s="309"/>
    </row>
    <row r="78" spans="11:17" hidden="1">
      <c r="K78" s="309"/>
      <c r="L78" s="309"/>
      <c r="M78" s="309"/>
      <c r="N78" s="309"/>
      <c r="O78" s="309"/>
      <c r="P78" s="309"/>
      <c r="Q78" s="309"/>
    </row>
    <row r="79" spans="11:17" hidden="1">
      <c r="K79" s="309"/>
      <c r="L79" s="309"/>
      <c r="M79" s="309"/>
      <c r="N79" s="309"/>
      <c r="O79" s="309"/>
      <c r="P79" s="309"/>
      <c r="Q79" s="309"/>
    </row>
    <row r="80" spans="11:17" hidden="1">
      <c r="K80" s="309"/>
      <c r="L80" s="309"/>
      <c r="M80" s="309"/>
      <c r="N80" s="309"/>
      <c r="O80" s="309"/>
      <c r="P80" s="309"/>
      <c r="Q80" s="309"/>
    </row>
    <row r="81" spans="11:17" hidden="1">
      <c r="K81" s="309"/>
      <c r="L81" s="309"/>
      <c r="M81" s="309"/>
      <c r="N81" s="309"/>
      <c r="O81" s="309"/>
      <c r="P81" s="309"/>
      <c r="Q81" s="309"/>
    </row>
    <row r="82" spans="11:17" hidden="1">
      <c r="K82" s="309"/>
      <c r="L82" s="309"/>
      <c r="M82" s="309"/>
      <c r="N82" s="309"/>
      <c r="O82" s="309"/>
      <c r="P82" s="309"/>
      <c r="Q82" s="309"/>
    </row>
    <row r="83" spans="11:17" hidden="1">
      <c r="K83" s="309"/>
      <c r="L83" s="309"/>
      <c r="M83" s="309"/>
      <c r="N83" s="309"/>
      <c r="O83" s="309"/>
      <c r="P83" s="309"/>
      <c r="Q83" s="309"/>
    </row>
    <row r="84" spans="11:17" hidden="1">
      <c r="K84" s="309"/>
      <c r="L84" s="309"/>
      <c r="M84" s="309"/>
      <c r="N84" s="309"/>
      <c r="O84" s="309"/>
      <c r="P84" s="309"/>
      <c r="Q84" s="309"/>
    </row>
    <row r="85" spans="11:17" hidden="1">
      <c r="K85" s="309"/>
      <c r="L85" s="309"/>
      <c r="M85" s="309"/>
      <c r="N85" s="309"/>
      <c r="O85" s="309"/>
      <c r="P85" s="309"/>
      <c r="Q85" s="309"/>
    </row>
    <row r="86" spans="11:17" hidden="1">
      <c r="K86" s="309"/>
      <c r="L86" s="309"/>
      <c r="M86" s="309"/>
      <c r="N86" s="309"/>
      <c r="O86" s="309"/>
      <c r="P86" s="309"/>
      <c r="Q86" s="309"/>
    </row>
    <row r="87" spans="11:17">
      <c r="K87" s="309"/>
      <c r="L87" s="309"/>
      <c r="M87" s="309"/>
      <c r="N87" s="309"/>
      <c r="O87" s="309"/>
      <c r="P87" s="309"/>
      <c r="Q87" s="309"/>
    </row>
    <row r="88" spans="11:17" hidden="1">
      <c r="K88" s="309"/>
      <c r="L88" s="309"/>
      <c r="M88" s="309"/>
      <c r="N88" s="309"/>
      <c r="O88" s="309"/>
      <c r="P88" s="309"/>
      <c r="Q88" s="309"/>
    </row>
    <row r="89" spans="11:17" hidden="1">
      <c r="K89" s="309"/>
      <c r="L89" s="309"/>
      <c r="M89" s="309"/>
      <c r="N89" s="309"/>
      <c r="O89" s="309"/>
      <c r="P89" s="309"/>
      <c r="Q89" s="309"/>
    </row>
    <row r="90" spans="11:17" hidden="1">
      <c r="K90" s="309"/>
      <c r="L90" s="309"/>
      <c r="M90" s="309"/>
      <c r="N90" s="309"/>
      <c r="O90" s="309"/>
      <c r="P90" s="309"/>
      <c r="Q90" s="309"/>
    </row>
    <row r="91" spans="11:17" hidden="1">
      <c r="K91" s="309"/>
      <c r="L91" s="309"/>
      <c r="M91" s="309"/>
      <c r="N91" s="309"/>
      <c r="O91" s="309"/>
      <c r="P91" s="309"/>
      <c r="Q91" s="309"/>
    </row>
    <row r="92" spans="11:17" hidden="1">
      <c r="K92" s="309"/>
      <c r="L92" s="309"/>
      <c r="M92" s="309"/>
      <c r="N92" s="309"/>
      <c r="O92" s="309"/>
      <c r="P92" s="309"/>
      <c r="Q92" s="309"/>
    </row>
    <row r="93" spans="11:17" hidden="1">
      <c r="K93" s="309"/>
      <c r="L93" s="309"/>
      <c r="M93" s="309"/>
      <c r="N93" s="309"/>
      <c r="O93" s="309"/>
      <c r="P93" s="309"/>
      <c r="Q93" s="309"/>
    </row>
    <row r="94" spans="11:17" hidden="1">
      <c r="K94" s="309"/>
      <c r="L94" s="309"/>
      <c r="M94" s="309"/>
      <c r="N94" s="309"/>
      <c r="O94" s="309"/>
      <c r="P94" s="309"/>
      <c r="Q94" s="309"/>
    </row>
    <row r="95" spans="11:17" hidden="1">
      <c r="K95" s="309"/>
      <c r="L95" s="309"/>
      <c r="M95" s="309"/>
      <c r="N95" s="309"/>
      <c r="O95" s="309"/>
      <c r="P95" s="309"/>
      <c r="Q95" s="309"/>
    </row>
    <row r="96" spans="11:17" hidden="1">
      <c r="K96" s="309"/>
      <c r="L96" s="309"/>
      <c r="M96" s="309"/>
      <c r="N96" s="309"/>
      <c r="O96" s="309"/>
      <c r="P96" s="309"/>
      <c r="Q96" s="309"/>
    </row>
    <row r="97" spans="11:17" hidden="1">
      <c r="K97" s="309"/>
      <c r="L97" s="309"/>
      <c r="M97" s="309"/>
      <c r="N97" s="309"/>
      <c r="O97" s="309"/>
      <c r="P97" s="309"/>
      <c r="Q97" s="309"/>
    </row>
    <row r="98" spans="11:17" hidden="1">
      <c r="K98" s="309"/>
      <c r="L98" s="309"/>
      <c r="M98" s="309"/>
      <c r="N98" s="309"/>
      <c r="O98" s="309"/>
      <c r="P98" s="309"/>
      <c r="Q98" s="309"/>
    </row>
    <row r="99" spans="11:17" hidden="1">
      <c r="K99" s="309"/>
      <c r="L99" s="309"/>
      <c r="M99" s="309"/>
      <c r="N99" s="309"/>
      <c r="O99" s="309"/>
      <c r="P99" s="309"/>
      <c r="Q99" s="309"/>
    </row>
    <row r="100" spans="11:17">
      <c r="K100" s="309"/>
      <c r="L100" s="309"/>
      <c r="M100" s="309"/>
      <c r="N100" s="309"/>
      <c r="O100" s="309"/>
      <c r="P100" s="309"/>
      <c r="Q100" s="309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04">
        <v>0</v>
      </c>
    </row>
    <row r="185" spans="4:4" hidden="1">
      <c r="D185" s="104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06"/>
      <c r="C233" s="106"/>
      <c r="D233" s="107"/>
      <c r="E233" s="106"/>
      <c r="F233" s="106"/>
    </row>
    <row r="246" spans="2:6">
      <c r="B246" s="106"/>
      <c r="C246" s="106"/>
      <c r="D246" s="107"/>
      <c r="E246" s="106"/>
      <c r="F246" s="106"/>
    </row>
    <row r="259" spans="2:6">
      <c r="B259" s="106"/>
      <c r="C259" s="106"/>
      <c r="D259" s="107"/>
      <c r="E259" s="106"/>
      <c r="F259" s="106"/>
    </row>
  </sheetData>
  <mergeCells count="5">
    <mergeCell ref="B1:F1"/>
    <mergeCell ref="B2:B3"/>
    <mergeCell ref="C2:C3"/>
    <mergeCell ref="D2:D3"/>
    <mergeCell ref="E2:F2"/>
  </mergeCells>
  <phoneticPr fontId="94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7CA6-3290-449A-91F0-BC5AB1092159}">
  <sheetPr>
    <pageSetUpPr fitToPage="1"/>
  </sheetPr>
  <dimension ref="A1:AI78"/>
  <sheetViews>
    <sheetView showGridLines="0" showRowColHeaders="0" topLeftCell="A53" zoomScale="70" zoomScaleNormal="70" workbookViewId="0">
      <selection activeCell="S3" sqref="S3:X3"/>
    </sheetView>
  </sheetViews>
  <sheetFormatPr baseColWidth="10" defaultRowHeight="15"/>
  <cols>
    <col min="1" max="1" width="3.28515625" style="857" customWidth="1"/>
    <col min="2" max="2" width="7.140625" style="878" customWidth="1"/>
    <col min="3" max="3" width="22.28515625" style="878" customWidth="1"/>
    <col min="4" max="4" width="2.28515625" style="878" customWidth="1"/>
    <col min="5" max="5" width="19.140625" style="878" customWidth="1"/>
    <col min="6" max="6" width="16.7109375" style="878" customWidth="1"/>
    <col min="7" max="7" width="19.7109375" style="878" customWidth="1"/>
    <col min="8" max="8" width="16.7109375" style="878" customWidth="1"/>
    <col min="9" max="9" width="16" style="878" bestFit="1" customWidth="1"/>
    <col min="10" max="10" width="20" style="878" customWidth="1"/>
    <col min="11" max="11" width="2.28515625" style="878" customWidth="1"/>
    <col min="12" max="12" width="19.7109375" style="878" customWidth="1"/>
    <col min="13" max="13" width="16.7109375" style="878" customWidth="1"/>
    <col min="14" max="14" width="19.7109375" style="878" customWidth="1"/>
    <col min="15" max="17" width="16.7109375" style="878" customWidth="1"/>
    <col min="18" max="18" width="2.28515625" style="878" customWidth="1"/>
    <col min="19" max="19" width="19.7109375" style="878" customWidth="1"/>
    <col min="20" max="20" width="16.7109375" style="878" customWidth="1"/>
    <col min="21" max="21" width="19.7109375" style="878" customWidth="1"/>
    <col min="22" max="24" width="16.7109375" style="878" customWidth="1"/>
    <col min="25" max="25" width="3.7109375" style="859" customWidth="1"/>
    <col min="26" max="30" width="19.7109375" style="878" customWidth="1"/>
    <col min="31" max="31" width="17.28515625" style="878" customWidth="1"/>
    <col min="32" max="32" width="17.85546875" style="859" customWidth="1"/>
    <col min="33" max="33" width="16.7109375" style="859" customWidth="1"/>
    <col min="34" max="16384" width="11.42578125" style="878"/>
  </cols>
  <sheetData>
    <row r="1" spans="1:33" s="859" customFormat="1" ht="26.25" customHeight="1">
      <c r="A1" s="857"/>
      <c r="B1" s="1039" t="s">
        <v>545</v>
      </c>
      <c r="C1" s="1039"/>
      <c r="D1" s="1039"/>
      <c r="E1" s="1039"/>
      <c r="F1" s="1039"/>
      <c r="G1" s="1039"/>
      <c r="H1" s="1039"/>
      <c r="I1" s="1039"/>
      <c r="J1" s="1039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X1" s="858"/>
      <c r="Z1" s="858"/>
      <c r="AA1" s="858"/>
      <c r="AB1" s="858"/>
      <c r="AC1" s="858"/>
      <c r="AD1" s="858"/>
      <c r="AE1" s="858"/>
    </row>
    <row r="2" spans="1:33" s="859" customFormat="1" ht="26.25">
      <c r="A2" s="860"/>
      <c r="B2" s="1039"/>
      <c r="C2" s="1039"/>
      <c r="D2" s="1039"/>
      <c r="E2" s="1039"/>
      <c r="F2" s="1039"/>
      <c r="G2" s="1039"/>
      <c r="H2" s="1039"/>
      <c r="I2" s="1039"/>
      <c r="J2" s="1039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61"/>
      <c r="X2" s="861"/>
      <c r="Z2" s="861"/>
      <c r="AA2" s="861"/>
      <c r="AB2" s="861"/>
      <c r="AC2" s="861"/>
      <c r="AD2" s="861"/>
      <c r="AE2" s="861"/>
    </row>
    <row r="3" spans="1:33" s="864" customFormat="1" ht="38.25" customHeight="1">
      <c r="A3" s="862"/>
      <c r="B3" s="1040" t="s">
        <v>280</v>
      </c>
      <c r="C3" s="1040"/>
      <c r="D3" s="863"/>
      <c r="E3" s="1041" t="s">
        <v>546</v>
      </c>
      <c r="F3" s="1042"/>
      <c r="G3" s="1042"/>
      <c r="H3" s="1042"/>
      <c r="I3" s="1042"/>
      <c r="J3" s="1043"/>
      <c r="K3" s="863"/>
      <c r="L3" s="1044" t="s">
        <v>547</v>
      </c>
      <c r="M3" s="1044"/>
      <c r="N3" s="1044"/>
      <c r="O3" s="1044"/>
      <c r="P3" s="1044"/>
      <c r="Q3" s="1044"/>
      <c r="R3" s="863"/>
      <c r="S3" s="1044" t="s">
        <v>548</v>
      </c>
      <c r="T3" s="1044"/>
      <c r="U3" s="1044"/>
      <c r="V3" s="1044"/>
      <c r="W3" s="1044"/>
      <c r="X3" s="1044"/>
      <c r="Z3" s="1045" t="s">
        <v>549</v>
      </c>
      <c r="AA3" s="1045"/>
      <c r="AB3" s="1045"/>
      <c r="AC3" s="1045"/>
      <c r="AD3" s="1045"/>
      <c r="AE3" s="1045"/>
      <c r="AF3" s="1045"/>
      <c r="AG3" s="1045"/>
    </row>
    <row r="4" spans="1:33" s="859" customFormat="1" ht="45" customHeight="1">
      <c r="A4" s="860"/>
      <c r="B4" s="1040"/>
      <c r="C4" s="1040"/>
      <c r="D4" s="865"/>
      <c r="E4" s="1046" t="s">
        <v>550</v>
      </c>
      <c r="F4" s="1047"/>
      <c r="G4" s="1034" t="s">
        <v>551</v>
      </c>
      <c r="H4" s="1034"/>
      <c r="I4" s="1035" t="s">
        <v>552</v>
      </c>
      <c r="J4" s="1036"/>
      <c r="K4" s="865"/>
      <c r="L4" s="1038" t="s">
        <v>550</v>
      </c>
      <c r="M4" s="1034"/>
      <c r="N4" s="1034" t="s">
        <v>551</v>
      </c>
      <c r="O4" s="1034"/>
      <c r="P4" s="1035" t="s">
        <v>552</v>
      </c>
      <c r="Q4" s="1036"/>
      <c r="R4" s="865"/>
      <c r="S4" s="1038" t="s">
        <v>550</v>
      </c>
      <c r="T4" s="1034"/>
      <c r="U4" s="1034" t="s">
        <v>551</v>
      </c>
      <c r="V4" s="1034"/>
      <c r="W4" s="1035" t="s">
        <v>552</v>
      </c>
      <c r="X4" s="1036"/>
      <c r="Z4" s="1038" t="s">
        <v>550</v>
      </c>
      <c r="AA4" s="1034"/>
      <c r="AB4" s="1034" t="s">
        <v>551</v>
      </c>
      <c r="AC4" s="1034"/>
      <c r="AD4" s="1035" t="s">
        <v>552</v>
      </c>
      <c r="AE4" s="1036"/>
      <c r="AF4" s="1035" t="s">
        <v>553</v>
      </c>
      <c r="AG4" s="1036"/>
    </row>
    <row r="5" spans="1:33" s="859" customFormat="1" ht="38.25" customHeight="1">
      <c r="A5" s="866"/>
      <c r="B5" s="1040"/>
      <c r="C5" s="1040"/>
      <c r="D5" s="867"/>
      <c r="E5" s="868" t="s">
        <v>554</v>
      </c>
      <c r="F5" s="869" t="s">
        <v>555</v>
      </c>
      <c r="G5" s="868" t="s">
        <v>554</v>
      </c>
      <c r="H5" s="869" t="s">
        <v>555</v>
      </c>
      <c r="I5" s="869" t="s">
        <v>47</v>
      </c>
      <c r="J5" s="870" t="s">
        <v>48</v>
      </c>
      <c r="K5" s="867"/>
      <c r="L5" s="868" t="s">
        <v>554</v>
      </c>
      <c r="M5" s="869" t="s">
        <v>555</v>
      </c>
      <c r="N5" s="868" t="s">
        <v>554</v>
      </c>
      <c r="O5" s="869" t="s">
        <v>555</v>
      </c>
      <c r="P5" s="869" t="s">
        <v>47</v>
      </c>
      <c r="Q5" s="870" t="s">
        <v>48</v>
      </c>
      <c r="R5" s="865"/>
      <c r="S5" s="868" t="s">
        <v>554</v>
      </c>
      <c r="T5" s="869" t="s">
        <v>555</v>
      </c>
      <c r="U5" s="868" t="s">
        <v>554</v>
      </c>
      <c r="V5" s="869" t="s">
        <v>555</v>
      </c>
      <c r="W5" s="869" t="s">
        <v>47</v>
      </c>
      <c r="X5" s="870" t="s">
        <v>48</v>
      </c>
      <c r="Z5" s="868" t="s">
        <v>554</v>
      </c>
      <c r="AA5" s="869" t="s">
        <v>555</v>
      </c>
      <c r="AB5" s="868" t="s">
        <v>554</v>
      </c>
      <c r="AC5" s="869" t="s">
        <v>555</v>
      </c>
      <c r="AD5" s="871" t="s">
        <v>47</v>
      </c>
      <c r="AE5" s="871" t="s">
        <v>48</v>
      </c>
      <c r="AF5" s="869" t="s">
        <v>556</v>
      </c>
      <c r="AG5" s="869" t="s">
        <v>557</v>
      </c>
    </row>
    <row r="6" spans="1:33" s="859" customFormat="1" ht="15.75">
      <c r="A6" s="866"/>
      <c r="B6" s="872" t="s">
        <v>282</v>
      </c>
      <c r="C6" s="872"/>
      <c r="D6" s="873"/>
      <c r="E6" s="874">
        <v>387</v>
      </c>
      <c r="F6" s="874">
        <v>392.80645161290323</v>
      </c>
      <c r="G6" s="874">
        <v>2164</v>
      </c>
      <c r="H6" s="874">
        <v>2291.9354838709678</v>
      </c>
      <c r="I6" s="874">
        <v>979</v>
      </c>
      <c r="J6" s="874">
        <v>1185</v>
      </c>
      <c r="K6" s="873"/>
      <c r="L6" s="874">
        <v>35</v>
      </c>
      <c r="M6" s="874">
        <v>36.29032258064516</v>
      </c>
      <c r="N6" s="874">
        <v>151</v>
      </c>
      <c r="O6" s="874">
        <v>156.16129032258064</v>
      </c>
      <c r="P6" s="874">
        <v>105</v>
      </c>
      <c r="Q6" s="874">
        <v>46</v>
      </c>
      <c r="R6" s="865"/>
      <c r="S6" s="874">
        <v>62</v>
      </c>
      <c r="T6" s="874">
        <v>63.774193548387096</v>
      </c>
      <c r="U6" s="874">
        <v>313</v>
      </c>
      <c r="V6" s="874">
        <v>317.09677419354836</v>
      </c>
      <c r="W6" s="874">
        <v>89</v>
      </c>
      <c r="X6" s="874">
        <v>224</v>
      </c>
      <c r="Z6" s="874">
        <v>484</v>
      </c>
      <c r="AA6" s="874">
        <v>492.87096774193549</v>
      </c>
      <c r="AB6" s="874">
        <v>2628</v>
      </c>
      <c r="AC6" s="874">
        <v>2765.1935483870966</v>
      </c>
      <c r="AD6" s="874">
        <v>1173</v>
      </c>
      <c r="AE6" s="874">
        <v>1455</v>
      </c>
      <c r="AF6" s="874">
        <v>1488</v>
      </c>
      <c r="AG6" s="874">
        <v>1140</v>
      </c>
    </row>
    <row r="7" spans="1:33" ht="15.75">
      <c r="B7" s="875">
        <v>4</v>
      </c>
      <c r="C7" s="876" t="s">
        <v>60</v>
      </c>
      <c r="D7" s="873"/>
      <c r="E7" s="877">
        <v>27</v>
      </c>
      <c r="F7" s="877">
        <v>27.580645161290324</v>
      </c>
      <c r="G7" s="877">
        <v>135</v>
      </c>
      <c r="H7" s="877">
        <v>141.51612903225808</v>
      </c>
      <c r="I7" s="877">
        <v>77</v>
      </c>
      <c r="J7" s="877">
        <v>58</v>
      </c>
      <c r="K7" s="873"/>
      <c r="L7" s="877">
        <v>3</v>
      </c>
      <c r="M7" s="877">
        <v>3</v>
      </c>
      <c r="N7" s="877">
        <v>13</v>
      </c>
      <c r="O7" s="877">
        <v>13</v>
      </c>
      <c r="P7" s="877">
        <v>9</v>
      </c>
      <c r="Q7" s="877">
        <v>4</v>
      </c>
      <c r="R7" s="873"/>
      <c r="S7" s="877">
        <v>2</v>
      </c>
      <c r="T7" s="877">
        <v>2</v>
      </c>
      <c r="U7" s="877">
        <v>14</v>
      </c>
      <c r="V7" s="877">
        <v>14</v>
      </c>
      <c r="W7" s="877">
        <v>2</v>
      </c>
      <c r="X7" s="877">
        <v>12</v>
      </c>
      <c r="Z7" s="877">
        <v>32</v>
      </c>
      <c r="AA7" s="877">
        <v>32.58064516129032</v>
      </c>
      <c r="AB7" s="877">
        <v>162</v>
      </c>
      <c r="AC7" s="877">
        <v>168.51612903225808</v>
      </c>
      <c r="AD7" s="877">
        <v>88</v>
      </c>
      <c r="AE7" s="877">
        <v>74</v>
      </c>
      <c r="AF7" s="877">
        <v>81</v>
      </c>
      <c r="AG7" s="877">
        <v>81</v>
      </c>
    </row>
    <row r="8" spans="1:33" ht="15.75">
      <c r="B8" s="875">
        <v>11</v>
      </c>
      <c r="C8" s="876" t="s">
        <v>61</v>
      </c>
      <c r="D8" s="873"/>
      <c r="E8" s="879">
        <v>48</v>
      </c>
      <c r="F8" s="879">
        <v>48.935483870967744</v>
      </c>
      <c r="G8" s="879">
        <v>254</v>
      </c>
      <c r="H8" s="879">
        <v>261.48387096774195</v>
      </c>
      <c r="I8" s="879">
        <v>133</v>
      </c>
      <c r="J8" s="879">
        <v>121</v>
      </c>
      <c r="K8" s="873"/>
      <c r="L8" s="879">
        <v>15</v>
      </c>
      <c r="M8" s="879">
        <v>15.580645161290322</v>
      </c>
      <c r="N8" s="879">
        <v>60</v>
      </c>
      <c r="O8" s="879">
        <v>63.806451612903224</v>
      </c>
      <c r="P8" s="879">
        <v>45</v>
      </c>
      <c r="Q8" s="879">
        <v>15</v>
      </c>
      <c r="R8" s="873"/>
      <c r="S8" s="879">
        <v>11</v>
      </c>
      <c r="T8" s="879">
        <v>11.32258064516129</v>
      </c>
      <c r="U8" s="879">
        <v>58</v>
      </c>
      <c r="V8" s="879">
        <v>58.322580645161288</v>
      </c>
      <c r="W8" s="879">
        <v>25</v>
      </c>
      <c r="X8" s="879">
        <v>33</v>
      </c>
      <c r="Z8" s="879">
        <v>74</v>
      </c>
      <c r="AA8" s="879">
        <v>75.838709677419359</v>
      </c>
      <c r="AB8" s="879">
        <v>372</v>
      </c>
      <c r="AC8" s="879">
        <v>383.61290322580646</v>
      </c>
      <c r="AD8" s="879">
        <v>203</v>
      </c>
      <c r="AE8" s="879">
        <v>169</v>
      </c>
      <c r="AF8" s="879">
        <v>227</v>
      </c>
      <c r="AG8" s="879">
        <v>145</v>
      </c>
    </row>
    <row r="9" spans="1:33" ht="15.75">
      <c r="B9" s="875">
        <v>14</v>
      </c>
      <c r="C9" s="876" t="s">
        <v>62</v>
      </c>
      <c r="D9" s="873"/>
      <c r="E9" s="879">
        <v>36</v>
      </c>
      <c r="F9" s="879">
        <v>36.41935483870968</v>
      </c>
      <c r="G9" s="879">
        <v>136</v>
      </c>
      <c r="H9" s="879">
        <v>137.2258064516129</v>
      </c>
      <c r="I9" s="879">
        <v>79</v>
      </c>
      <c r="J9" s="879">
        <v>57</v>
      </c>
      <c r="K9" s="873"/>
      <c r="L9" s="879">
        <v>2</v>
      </c>
      <c r="M9" s="879">
        <v>2</v>
      </c>
      <c r="N9" s="879">
        <v>10</v>
      </c>
      <c r="O9" s="879">
        <v>10</v>
      </c>
      <c r="P9" s="879">
        <v>7</v>
      </c>
      <c r="Q9" s="879">
        <v>3</v>
      </c>
      <c r="R9" s="873"/>
      <c r="S9" s="879">
        <v>3</v>
      </c>
      <c r="T9" s="879">
        <v>3</v>
      </c>
      <c r="U9" s="879">
        <v>14</v>
      </c>
      <c r="V9" s="879">
        <v>14</v>
      </c>
      <c r="W9" s="879">
        <v>3</v>
      </c>
      <c r="X9" s="879">
        <v>11</v>
      </c>
      <c r="Z9" s="879">
        <v>41</v>
      </c>
      <c r="AA9" s="879">
        <v>41.41935483870968</v>
      </c>
      <c r="AB9" s="879">
        <v>160</v>
      </c>
      <c r="AC9" s="879">
        <v>161.2258064516129</v>
      </c>
      <c r="AD9" s="879">
        <v>89</v>
      </c>
      <c r="AE9" s="879">
        <v>71</v>
      </c>
      <c r="AF9" s="879">
        <v>98</v>
      </c>
      <c r="AG9" s="879">
        <v>62</v>
      </c>
    </row>
    <row r="10" spans="1:33" ht="15.75">
      <c r="B10" s="875">
        <v>18</v>
      </c>
      <c r="C10" s="876" t="s">
        <v>63</v>
      </c>
      <c r="D10" s="873"/>
      <c r="E10" s="879">
        <v>38</v>
      </c>
      <c r="F10" s="879">
        <v>38.741935483870968</v>
      </c>
      <c r="G10" s="879">
        <v>143</v>
      </c>
      <c r="H10" s="879">
        <v>145.32258064516128</v>
      </c>
      <c r="I10" s="879">
        <v>79</v>
      </c>
      <c r="J10" s="879">
        <v>64</v>
      </c>
      <c r="K10" s="873"/>
      <c r="L10" s="879">
        <v>3</v>
      </c>
      <c r="M10" s="879">
        <v>3</v>
      </c>
      <c r="N10" s="879">
        <v>16</v>
      </c>
      <c r="O10" s="879">
        <v>16</v>
      </c>
      <c r="P10" s="879">
        <v>7</v>
      </c>
      <c r="Q10" s="879">
        <v>9</v>
      </c>
      <c r="R10" s="873"/>
      <c r="S10" s="879">
        <v>15</v>
      </c>
      <c r="T10" s="879">
        <v>15</v>
      </c>
      <c r="U10" s="879">
        <v>64</v>
      </c>
      <c r="V10" s="879">
        <v>65.387096774193552</v>
      </c>
      <c r="W10" s="879">
        <v>13</v>
      </c>
      <c r="X10" s="879">
        <v>51</v>
      </c>
      <c r="Z10" s="879">
        <v>56</v>
      </c>
      <c r="AA10" s="879">
        <v>56.741935483870968</v>
      </c>
      <c r="AB10" s="879">
        <v>223</v>
      </c>
      <c r="AC10" s="879">
        <v>226.70967741935482</v>
      </c>
      <c r="AD10" s="879">
        <v>99</v>
      </c>
      <c r="AE10" s="879">
        <v>124</v>
      </c>
      <c r="AF10" s="879">
        <v>125</v>
      </c>
      <c r="AG10" s="879">
        <v>98</v>
      </c>
    </row>
    <row r="11" spans="1:33" ht="15.75">
      <c r="B11" s="875">
        <v>21</v>
      </c>
      <c r="C11" s="876" t="s">
        <v>64</v>
      </c>
      <c r="D11" s="873"/>
      <c r="E11" s="879">
        <v>17</v>
      </c>
      <c r="F11" s="879">
        <v>17.806451612903224</v>
      </c>
      <c r="G11" s="879">
        <v>51</v>
      </c>
      <c r="H11" s="879">
        <v>54.29032258064516</v>
      </c>
      <c r="I11" s="879">
        <v>30</v>
      </c>
      <c r="J11" s="879">
        <v>21</v>
      </c>
      <c r="K11" s="873"/>
      <c r="L11" s="879">
        <v>1</v>
      </c>
      <c r="M11" s="879">
        <v>1</v>
      </c>
      <c r="N11" s="879">
        <v>5</v>
      </c>
      <c r="O11" s="879">
        <v>5</v>
      </c>
      <c r="P11" s="879">
        <v>1</v>
      </c>
      <c r="Q11" s="879">
        <v>4</v>
      </c>
      <c r="R11" s="873"/>
      <c r="S11" s="879">
        <v>2</v>
      </c>
      <c r="T11" s="879">
        <v>2</v>
      </c>
      <c r="U11" s="879">
        <v>7</v>
      </c>
      <c r="V11" s="879">
        <v>7</v>
      </c>
      <c r="W11" s="879">
        <v>2</v>
      </c>
      <c r="X11" s="879">
        <v>5</v>
      </c>
      <c r="Z11" s="879">
        <v>20</v>
      </c>
      <c r="AA11" s="879">
        <v>20.806451612903224</v>
      </c>
      <c r="AB11" s="879">
        <v>63</v>
      </c>
      <c r="AC11" s="879">
        <v>66.290322580645153</v>
      </c>
      <c r="AD11" s="879">
        <v>33</v>
      </c>
      <c r="AE11" s="879">
        <v>30</v>
      </c>
      <c r="AF11" s="879">
        <v>41</v>
      </c>
      <c r="AG11" s="879">
        <v>22</v>
      </c>
    </row>
    <row r="12" spans="1:33" ht="15.75">
      <c r="B12" s="875">
        <v>23</v>
      </c>
      <c r="C12" s="876" t="s">
        <v>65</v>
      </c>
      <c r="D12" s="873"/>
      <c r="E12" s="879">
        <v>32</v>
      </c>
      <c r="F12" s="879">
        <v>31.967741935483872</v>
      </c>
      <c r="G12" s="879">
        <v>138</v>
      </c>
      <c r="H12" s="879">
        <v>143.93548387096774</v>
      </c>
      <c r="I12" s="879">
        <v>63</v>
      </c>
      <c r="J12" s="879">
        <v>75</v>
      </c>
      <c r="K12" s="873"/>
      <c r="L12" s="879">
        <v>1</v>
      </c>
      <c r="M12" s="879">
        <v>1</v>
      </c>
      <c r="N12" s="879">
        <v>13</v>
      </c>
      <c r="O12" s="879">
        <v>13</v>
      </c>
      <c r="P12" s="879">
        <v>12</v>
      </c>
      <c r="Q12" s="879">
        <v>1</v>
      </c>
      <c r="R12" s="873"/>
      <c r="S12" s="879">
        <v>2</v>
      </c>
      <c r="T12" s="879">
        <v>2.4838709677419355</v>
      </c>
      <c r="U12" s="879">
        <v>5</v>
      </c>
      <c r="V12" s="879">
        <v>5.4838709677419351</v>
      </c>
      <c r="W12" s="879">
        <v>1</v>
      </c>
      <c r="X12" s="879">
        <v>4</v>
      </c>
      <c r="Z12" s="879">
        <v>35</v>
      </c>
      <c r="AA12" s="879">
        <v>35.451612903225808</v>
      </c>
      <c r="AB12" s="879">
        <v>156</v>
      </c>
      <c r="AC12" s="879">
        <v>162.41935483870967</v>
      </c>
      <c r="AD12" s="879">
        <v>76</v>
      </c>
      <c r="AE12" s="879">
        <v>80</v>
      </c>
      <c r="AF12" s="879">
        <v>105</v>
      </c>
      <c r="AG12" s="879">
        <v>51</v>
      </c>
    </row>
    <row r="13" spans="1:33" ht="15.75">
      <c r="B13" s="875">
        <v>29</v>
      </c>
      <c r="C13" s="876" t="s">
        <v>66</v>
      </c>
      <c r="D13" s="873"/>
      <c r="E13" s="879">
        <v>99</v>
      </c>
      <c r="F13" s="879">
        <v>100.29032258064517</v>
      </c>
      <c r="G13" s="879">
        <v>723</v>
      </c>
      <c r="H13" s="879">
        <v>806.22580645161293</v>
      </c>
      <c r="I13" s="879">
        <v>294</v>
      </c>
      <c r="J13" s="879">
        <v>429</v>
      </c>
      <c r="K13" s="873"/>
      <c r="L13" s="879">
        <v>5</v>
      </c>
      <c r="M13" s="879">
        <v>5</v>
      </c>
      <c r="N13" s="879">
        <v>10</v>
      </c>
      <c r="O13" s="879">
        <v>10</v>
      </c>
      <c r="P13" s="879">
        <v>9</v>
      </c>
      <c r="Q13" s="879">
        <v>1</v>
      </c>
      <c r="R13" s="873"/>
      <c r="S13" s="879">
        <v>11</v>
      </c>
      <c r="T13" s="879">
        <v>11.96774193548387</v>
      </c>
      <c r="U13" s="879">
        <v>90</v>
      </c>
      <c r="V13" s="879">
        <v>91.903225806451616</v>
      </c>
      <c r="W13" s="879">
        <v>22</v>
      </c>
      <c r="X13" s="879">
        <v>68</v>
      </c>
      <c r="Z13" s="879">
        <v>115</v>
      </c>
      <c r="AA13" s="879">
        <v>117.25806451612904</v>
      </c>
      <c r="AB13" s="879">
        <v>823</v>
      </c>
      <c r="AC13" s="879">
        <v>908.12903225806451</v>
      </c>
      <c r="AD13" s="879">
        <v>325</v>
      </c>
      <c r="AE13" s="879">
        <v>498</v>
      </c>
      <c r="AF13" s="879">
        <v>336</v>
      </c>
      <c r="AG13" s="879">
        <v>487</v>
      </c>
    </row>
    <row r="14" spans="1:33" ht="15.75">
      <c r="B14" s="880">
        <v>41</v>
      </c>
      <c r="C14" s="881" t="s">
        <v>67</v>
      </c>
      <c r="D14" s="873"/>
      <c r="E14" s="882">
        <v>90</v>
      </c>
      <c r="F14" s="882">
        <v>91.064516129032256</v>
      </c>
      <c r="G14" s="882">
        <v>584</v>
      </c>
      <c r="H14" s="882">
        <v>601.93548387096769</v>
      </c>
      <c r="I14" s="882">
        <v>224</v>
      </c>
      <c r="J14" s="882">
        <v>360</v>
      </c>
      <c r="K14" s="873"/>
      <c r="L14" s="882">
        <v>5</v>
      </c>
      <c r="M14" s="882">
        <v>5.709677419354839</v>
      </c>
      <c r="N14" s="882">
        <v>24</v>
      </c>
      <c r="O14" s="882">
        <v>25.35483870967742</v>
      </c>
      <c r="P14" s="882">
        <v>15</v>
      </c>
      <c r="Q14" s="882">
        <v>9</v>
      </c>
      <c r="R14" s="873"/>
      <c r="S14" s="882">
        <v>16</v>
      </c>
      <c r="T14" s="882">
        <v>16</v>
      </c>
      <c r="U14" s="882">
        <v>61</v>
      </c>
      <c r="V14" s="882">
        <v>61</v>
      </c>
      <c r="W14" s="882">
        <v>21</v>
      </c>
      <c r="X14" s="882">
        <v>40</v>
      </c>
      <c r="Z14" s="882">
        <v>111</v>
      </c>
      <c r="AA14" s="882">
        <v>112.77419354838709</v>
      </c>
      <c r="AB14" s="882">
        <v>669</v>
      </c>
      <c r="AC14" s="882">
        <v>688.29032258064512</v>
      </c>
      <c r="AD14" s="882">
        <v>260</v>
      </c>
      <c r="AE14" s="882">
        <v>409</v>
      </c>
      <c r="AF14" s="882">
        <v>475</v>
      </c>
      <c r="AG14" s="882">
        <v>194</v>
      </c>
    </row>
    <row r="15" spans="1:33" ht="15.75">
      <c r="B15" s="872" t="s">
        <v>38</v>
      </c>
      <c r="C15" s="872"/>
      <c r="D15" s="873"/>
      <c r="E15" s="874">
        <v>97</v>
      </c>
      <c r="F15" s="874">
        <v>97.322580645161281</v>
      </c>
      <c r="G15" s="874">
        <v>441</v>
      </c>
      <c r="H15" s="874">
        <v>450.67741935483872</v>
      </c>
      <c r="I15" s="874">
        <v>252</v>
      </c>
      <c r="J15" s="874">
        <v>189</v>
      </c>
      <c r="K15" s="873"/>
      <c r="L15" s="874">
        <v>3</v>
      </c>
      <c r="M15" s="874">
        <v>3.870967741935484</v>
      </c>
      <c r="N15" s="874">
        <v>12</v>
      </c>
      <c r="O15" s="874">
        <v>14.612903225806452</v>
      </c>
      <c r="P15" s="874">
        <v>8</v>
      </c>
      <c r="Q15" s="874">
        <v>4</v>
      </c>
      <c r="R15" s="873"/>
      <c r="S15" s="874">
        <v>17</v>
      </c>
      <c r="T15" s="874">
        <v>16.870967741935484</v>
      </c>
      <c r="U15" s="874">
        <v>75</v>
      </c>
      <c r="V15" s="874">
        <v>78.322580645161281</v>
      </c>
      <c r="W15" s="874">
        <v>11</v>
      </c>
      <c r="X15" s="874">
        <v>64</v>
      </c>
      <c r="Z15" s="874">
        <v>117</v>
      </c>
      <c r="AA15" s="874">
        <v>118.06451612903226</v>
      </c>
      <c r="AB15" s="874">
        <v>528</v>
      </c>
      <c r="AC15" s="874">
        <v>543.61290322580646</v>
      </c>
      <c r="AD15" s="874">
        <v>271</v>
      </c>
      <c r="AE15" s="874">
        <v>257</v>
      </c>
      <c r="AF15" s="874">
        <v>240</v>
      </c>
      <c r="AG15" s="874">
        <v>288</v>
      </c>
    </row>
    <row r="16" spans="1:33" ht="15.75">
      <c r="B16" s="883">
        <v>22</v>
      </c>
      <c r="C16" s="884" t="s">
        <v>71</v>
      </c>
      <c r="D16" s="873"/>
      <c r="E16" s="877">
        <v>9</v>
      </c>
      <c r="F16" s="877">
        <v>9</v>
      </c>
      <c r="G16" s="877">
        <v>26</v>
      </c>
      <c r="H16" s="877">
        <v>26</v>
      </c>
      <c r="I16" s="877">
        <v>14</v>
      </c>
      <c r="J16" s="877">
        <v>12</v>
      </c>
      <c r="K16" s="873"/>
      <c r="L16" s="877">
        <v>0</v>
      </c>
      <c r="M16" s="877">
        <v>0</v>
      </c>
      <c r="N16" s="877">
        <v>0</v>
      </c>
      <c r="O16" s="877">
        <v>0</v>
      </c>
      <c r="P16" s="877">
        <v>0</v>
      </c>
      <c r="Q16" s="877">
        <v>0</v>
      </c>
      <c r="R16" s="873"/>
      <c r="S16" s="877">
        <v>5</v>
      </c>
      <c r="T16" s="877">
        <v>5</v>
      </c>
      <c r="U16" s="877">
        <v>8</v>
      </c>
      <c r="V16" s="877">
        <v>8.7741935483870961</v>
      </c>
      <c r="W16" s="877">
        <v>0</v>
      </c>
      <c r="X16" s="877">
        <v>8</v>
      </c>
      <c r="Z16" s="877">
        <v>14</v>
      </c>
      <c r="AA16" s="877">
        <v>14</v>
      </c>
      <c r="AB16" s="877">
        <v>34</v>
      </c>
      <c r="AC16" s="877">
        <v>34.774193548387096</v>
      </c>
      <c r="AD16" s="877">
        <v>14</v>
      </c>
      <c r="AE16" s="877">
        <v>20</v>
      </c>
      <c r="AF16" s="877">
        <v>17</v>
      </c>
      <c r="AG16" s="877">
        <v>17</v>
      </c>
    </row>
    <row r="17" spans="2:33" ht="15.75">
      <c r="B17" s="875">
        <v>44</v>
      </c>
      <c r="C17" s="876" t="s">
        <v>72</v>
      </c>
      <c r="D17" s="873"/>
      <c r="E17" s="879">
        <v>6</v>
      </c>
      <c r="F17" s="879">
        <v>6.096774193548387</v>
      </c>
      <c r="G17" s="879">
        <v>20</v>
      </c>
      <c r="H17" s="879">
        <v>25.06451612903226</v>
      </c>
      <c r="I17" s="879">
        <v>12</v>
      </c>
      <c r="J17" s="879">
        <v>8</v>
      </c>
      <c r="K17" s="873"/>
      <c r="L17" s="879">
        <v>1</v>
      </c>
      <c r="M17" s="879">
        <v>1</v>
      </c>
      <c r="N17" s="879">
        <v>3</v>
      </c>
      <c r="O17" s="879">
        <v>3</v>
      </c>
      <c r="P17" s="879">
        <v>2</v>
      </c>
      <c r="Q17" s="879">
        <v>1</v>
      </c>
      <c r="R17" s="873"/>
      <c r="S17" s="879">
        <v>1</v>
      </c>
      <c r="T17" s="879">
        <v>1</v>
      </c>
      <c r="U17" s="879">
        <v>6</v>
      </c>
      <c r="V17" s="879">
        <v>6</v>
      </c>
      <c r="W17" s="879">
        <v>0</v>
      </c>
      <c r="X17" s="879">
        <v>6</v>
      </c>
      <c r="Z17" s="879">
        <v>8</v>
      </c>
      <c r="AA17" s="879">
        <v>8.0967741935483879</v>
      </c>
      <c r="AB17" s="879">
        <v>29</v>
      </c>
      <c r="AC17" s="879">
        <v>34.064516129032256</v>
      </c>
      <c r="AD17" s="879">
        <v>14</v>
      </c>
      <c r="AE17" s="879">
        <v>15</v>
      </c>
      <c r="AF17" s="879">
        <v>10</v>
      </c>
      <c r="AG17" s="879">
        <v>19</v>
      </c>
    </row>
    <row r="18" spans="2:33" ht="15.75">
      <c r="B18" s="880">
        <v>50</v>
      </c>
      <c r="C18" s="881" t="s">
        <v>73</v>
      </c>
      <c r="D18" s="873"/>
      <c r="E18" s="879">
        <v>82</v>
      </c>
      <c r="F18" s="879">
        <v>82.225806451612897</v>
      </c>
      <c r="G18" s="879">
        <v>395</v>
      </c>
      <c r="H18" s="879">
        <v>399.61290322580646</v>
      </c>
      <c r="I18" s="879">
        <v>226</v>
      </c>
      <c r="J18" s="879">
        <v>169</v>
      </c>
      <c r="K18" s="873"/>
      <c r="L18" s="879">
        <v>2</v>
      </c>
      <c r="M18" s="879">
        <v>2.870967741935484</v>
      </c>
      <c r="N18" s="879">
        <v>9</v>
      </c>
      <c r="O18" s="879">
        <v>11.612903225806452</v>
      </c>
      <c r="P18" s="879">
        <v>6</v>
      </c>
      <c r="Q18" s="879">
        <v>3</v>
      </c>
      <c r="R18" s="873"/>
      <c r="S18" s="879">
        <v>11</v>
      </c>
      <c r="T18" s="879">
        <v>10.870967741935484</v>
      </c>
      <c r="U18" s="879">
        <v>61</v>
      </c>
      <c r="V18" s="879">
        <v>63.548387096774192</v>
      </c>
      <c r="W18" s="879">
        <v>11</v>
      </c>
      <c r="X18" s="879">
        <v>50</v>
      </c>
      <c r="Z18" s="879">
        <v>95</v>
      </c>
      <c r="AA18" s="879">
        <v>95.967741935483872</v>
      </c>
      <c r="AB18" s="879">
        <v>465</v>
      </c>
      <c r="AC18" s="879">
        <v>474.77419354838713</v>
      </c>
      <c r="AD18" s="879">
        <v>243</v>
      </c>
      <c r="AE18" s="879">
        <v>222</v>
      </c>
      <c r="AF18" s="879">
        <v>213</v>
      </c>
      <c r="AG18" s="879">
        <v>252</v>
      </c>
    </row>
    <row r="19" spans="2:33" ht="15.75">
      <c r="B19" s="872" t="s">
        <v>17</v>
      </c>
      <c r="C19" s="872"/>
      <c r="D19" s="873"/>
      <c r="E19" s="874">
        <v>145</v>
      </c>
      <c r="F19" s="874">
        <v>147.67741935483872</v>
      </c>
      <c r="G19" s="874">
        <v>699</v>
      </c>
      <c r="H19" s="874">
        <v>721.87096774193549</v>
      </c>
      <c r="I19" s="874">
        <v>396</v>
      </c>
      <c r="J19" s="874">
        <v>303</v>
      </c>
      <c r="K19" s="873"/>
      <c r="L19" s="874">
        <v>7</v>
      </c>
      <c r="M19" s="874">
        <v>7</v>
      </c>
      <c r="N19" s="874">
        <v>199</v>
      </c>
      <c r="O19" s="874">
        <v>201.32258064516128</v>
      </c>
      <c r="P19" s="874">
        <v>172</v>
      </c>
      <c r="Q19" s="874">
        <v>27</v>
      </c>
      <c r="R19" s="873"/>
      <c r="S19" s="874">
        <v>13</v>
      </c>
      <c r="T19" s="874">
        <v>13</v>
      </c>
      <c r="U19" s="874">
        <v>76</v>
      </c>
      <c r="V19" s="874">
        <v>79.387096774193552</v>
      </c>
      <c r="W19" s="874">
        <v>14</v>
      </c>
      <c r="X19" s="874">
        <v>62</v>
      </c>
      <c r="Z19" s="874">
        <v>165</v>
      </c>
      <c r="AA19" s="874">
        <v>167.67741935483872</v>
      </c>
      <c r="AB19" s="874">
        <v>974</v>
      </c>
      <c r="AC19" s="874">
        <v>1002.5806451612904</v>
      </c>
      <c r="AD19" s="874">
        <v>582</v>
      </c>
      <c r="AE19" s="874">
        <v>392</v>
      </c>
      <c r="AF19" s="874">
        <v>414</v>
      </c>
      <c r="AG19" s="874">
        <v>560</v>
      </c>
    </row>
    <row r="20" spans="2:33" ht="15.75">
      <c r="B20" s="875">
        <v>33</v>
      </c>
      <c r="C20" s="876" t="s">
        <v>558</v>
      </c>
      <c r="D20" s="873"/>
      <c r="E20" s="877">
        <v>145</v>
      </c>
      <c r="F20" s="877">
        <v>147.67741935483872</v>
      </c>
      <c r="G20" s="877">
        <v>699</v>
      </c>
      <c r="H20" s="877">
        <v>721.87096774193549</v>
      </c>
      <c r="I20" s="877">
        <v>396</v>
      </c>
      <c r="J20" s="877">
        <v>303</v>
      </c>
      <c r="K20" s="873"/>
      <c r="L20" s="877">
        <v>7</v>
      </c>
      <c r="M20" s="877">
        <v>7</v>
      </c>
      <c r="N20" s="877">
        <v>199</v>
      </c>
      <c r="O20" s="877">
        <v>201.32258064516128</v>
      </c>
      <c r="P20" s="877">
        <v>172</v>
      </c>
      <c r="Q20" s="877">
        <v>27</v>
      </c>
      <c r="R20" s="873"/>
      <c r="S20" s="877">
        <v>13</v>
      </c>
      <c r="T20" s="877">
        <v>13</v>
      </c>
      <c r="U20" s="877">
        <v>76</v>
      </c>
      <c r="V20" s="877">
        <v>79.387096774193552</v>
      </c>
      <c r="W20" s="877">
        <v>14</v>
      </c>
      <c r="X20" s="877">
        <v>62</v>
      </c>
      <c r="Z20" s="877">
        <v>165</v>
      </c>
      <c r="AA20" s="877">
        <v>167.67741935483872</v>
      </c>
      <c r="AB20" s="877">
        <v>974</v>
      </c>
      <c r="AC20" s="877">
        <v>1002.5806451612904</v>
      </c>
      <c r="AD20" s="877">
        <v>582</v>
      </c>
      <c r="AE20" s="877">
        <v>392</v>
      </c>
      <c r="AF20" s="877">
        <v>414</v>
      </c>
      <c r="AG20" s="877">
        <v>560</v>
      </c>
    </row>
    <row r="21" spans="2:33" ht="15.75">
      <c r="B21" s="872" t="s">
        <v>283</v>
      </c>
      <c r="C21" s="872"/>
      <c r="D21" s="873"/>
      <c r="E21" s="874">
        <v>86</v>
      </c>
      <c r="F21" s="874">
        <v>87.516129032258064</v>
      </c>
      <c r="G21" s="874">
        <v>833</v>
      </c>
      <c r="H21" s="874">
        <v>884.51612903225805</v>
      </c>
      <c r="I21" s="874">
        <v>306</v>
      </c>
      <c r="J21" s="874">
        <v>527</v>
      </c>
      <c r="K21" s="873"/>
      <c r="L21" s="874">
        <v>5</v>
      </c>
      <c r="M21" s="874">
        <v>5</v>
      </c>
      <c r="N21" s="874">
        <v>39</v>
      </c>
      <c r="O21" s="874">
        <v>39.064516129032256</v>
      </c>
      <c r="P21" s="874">
        <v>20</v>
      </c>
      <c r="Q21" s="874">
        <v>19</v>
      </c>
      <c r="R21" s="873"/>
      <c r="S21" s="874">
        <v>16</v>
      </c>
      <c r="T21" s="874">
        <v>16.483870967741936</v>
      </c>
      <c r="U21" s="874">
        <v>163</v>
      </c>
      <c r="V21" s="874">
        <v>168.51612903225808</v>
      </c>
      <c r="W21" s="874">
        <v>38</v>
      </c>
      <c r="X21" s="874">
        <v>125</v>
      </c>
      <c r="Z21" s="874">
        <v>107</v>
      </c>
      <c r="AA21" s="874">
        <v>109</v>
      </c>
      <c r="AB21" s="874">
        <v>1035</v>
      </c>
      <c r="AC21" s="874">
        <v>1092.0967741935483</v>
      </c>
      <c r="AD21" s="874">
        <v>364</v>
      </c>
      <c r="AE21" s="874">
        <v>671</v>
      </c>
      <c r="AF21" s="874">
        <v>586</v>
      </c>
      <c r="AG21" s="874">
        <v>449</v>
      </c>
    </row>
    <row r="22" spans="2:33" ht="15.75">
      <c r="B22" s="885">
        <v>7</v>
      </c>
      <c r="C22" s="886" t="s">
        <v>559</v>
      </c>
      <c r="D22" s="873"/>
      <c r="E22" s="877">
        <v>86</v>
      </c>
      <c r="F22" s="877">
        <v>87.516129032258064</v>
      </c>
      <c r="G22" s="877">
        <v>833</v>
      </c>
      <c r="H22" s="877">
        <v>884.51612903225805</v>
      </c>
      <c r="I22" s="877">
        <v>306</v>
      </c>
      <c r="J22" s="877">
        <v>527</v>
      </c>
      <c r="K22" s="873"/>
      <c r="L22" s="877">
        <v>5</v>
      </c>
      <c r="M22" s="877">
        <v>5</v>
      </c>
      <c r="N22" s="877">
        <v>39</v>
      </c>
      <c r="O22" s="877">
        <v>39.064516129032256</v>
      </c>
      <c r="P22" s="877">
        <v>20</v>
      </c>
      <c r="Q22" s="877">
        <v>19</v>
      </c>
      <c r="R22" s="873"/>
      <c r="S22" s="877">
        <v>16</v>
      </c>
      <c r="T22" s="877">
        <v>16.483870967741936</v>
      </c>
      <c r="U22" s="877">
        <v>163</v>
      </c>
      <c r="V22" s="877">
        <v>168.51612903225808</v>
      </c>
      <c r="W22" s="877">
        <v>38</v>
      </c>
      <c r="X22" s="877">
        <v>125</v>
      </c>
      <c r="Z22" s="877">
        <v>107</v>
      </c>
      <c r="AA22" s="877">
        <v>109</v>
      </c>
      <c r="AB22" s="877">
        <v>1035</v>
      </c>
      <c r="AC22" s="877">
        <v>1092.0967741935483</v>
      </c>
      <c r="AD22" s="877">
        <v>364</v>
      </c>
      <c r="AE22" s="877">
        <v>671</v>
      </c>
      <c r="AF22" s="877">
        <v>586</v>
      </c>
      <c r="AG22" s="877">
        <v>449</v>
      </c>
    </row>
    <row r="23" spans="2:33" ht="15.75">
      <c r="B23" s="872" t="s">
        <v>18</v>
      </c>
      <c r="C23" s="872"/>
      <c r="D23" s="873"/>
      <c r="E23" s="874">
        <v>208</v>
      </c>
      <c r="F23" s="874">
        <v>210.2258064516129</v>
      </c>
      <c r="G23" s="874">
        <v>1981</v>
      </c>
      <c r="H23" s="874">
        <v>2054.7419354838712</v>
      </c>
      <c r="I23" s="874">
        <v>954</v>
      </c>
      <c r="J23" s="874">
        <v>1027</v>
      </c>
      <c r="K23" s="873"/>
      <c r="L23" s="874">
        <v>12</v>
      </c>
      <c r="M23" s="874">
        <v>12.774193548387096</v>
      </c>
      <c r="N23" s="874">
        <v>38</v>
      </c>
      <c r="O23" s="874">
        <v>42.483870967741936</v>
      </c>
      <c r="P23" s="874">
        <v>17</v>
      </c>
      <c r="Q23" s="874">
        <v>21</v>
      </c>
      <c r="R23" s="873"/>
      <c r="S23" s="874">
        <v>30</v>
      </c>
      <c r="T23" s="874">
        <v>30.451612903225808</v>
      </c>
      <c r="U23" s="874">
        <v>204</v>
      </c>
      <c r="V23" s="874">
        <v>207.67741935483872</v>
      </c>
      <c r="W23" s="874">
        <v>47</v>
      </c>
      <c r="X23" s="874">
        <v>157</v>
      </c>
      <c r="Z23" s="874">
        <v>250</v>
      </c>
      <c r="AA23" s="874">
        <v>253.45161290322579</v>
      </c>
      <c r="AB23" s="874">
        <v>2223</v>
      </c>
      <c r="AC23" s="874">
        <v>2304.9032258064517</v>
      </c>
      <c r="AD23" s="874">
        <v>1018</v>
      </c>
      <c r="AE23" s="874">
        <v>1205</v>
      </c>
      <c r="AF23" s="874">
        <v>803</v>
      </c>
      <c r="AG23" s="874">
        <v>1420</v>
      </c>
    </row>
    <row r="24" spans="2:33" ht="15.75">
      <c r="B24" s="875">
        <v>35</v>
      </c>
      <c r="C24" s="876" t="s">
        <v>79</v>
      </c>
      <c r="D24" s="873"/>
      <c r="E24" s="877">
        <v>114</v>
      </c>
      <c r="F24" s="877">
        <v>115.58064516129032</v>
      </c>
      <c r="G24" s="877">
        <v>1177</v>
      </c>
      <c r="H24" s="877">
        <v>1232.6451612903227</v>
      </c>
      <c r="I24" s="877">
        <v>523</v>
      </c>
      <c r="J24" s="877">
        <v>654</v>
      </c>
      <c r="K24" s="873"/>
      <c r="L24" s="877">
        <v>10</v>
      </c>
      <c r="M24" s="877">
        <v>10.774193548387096</v>
      </c>
      <c r="N24" s="877">
        <v>36</v>
      </c>
      <c r="O24" s="877">
        <v>40.483870967741936</v>
      </c>
      <c r="P24" s="877">
        <v>16</v>
      </c>
      <c r="Q24" s="877">
        <v>20</v>
      </c>
      <c r="R24" s="873"/>
      <c r="S24" s="877">
        <v>19</v>
      </c>
      <c r="T24" s="877">
        <v>19</v>
      </c>
      <c r="U24" s="877">
        <v>81</v>
      </c>
      <c r="V24" s="877">
        <v>82.741935483870961</v>
      </c>
      <c r="W24" s="877">
        <v>17</v>
      </c>
      <c r="X24" s="877">
        <v>64</v>
      </c>
      <c r="Z24" s="877">
        <v>143</v>
      </c>
      <c r="AA24" s="877">
        <v>145.35483870967741</v>
      </c>
      <c r="AB24" s="877">
        <v>1294</v>
      </c>
      <c r="AC24" s="877">
        <v>1355.8709677419356</v>
      </c>
      <c r="AD24" s="877">
        <v>556</v>
      </c>
      <c r="AE24" s="877">
        <v>738</v>
      </c>
      <c r="AF24" s="877">
        <v>362</v>
      </c>
      <c r="AG24" s="877">
        <v>932</v>
      </c>
    </row>
    <row r="25" spans="2:33" ht="15.75">
      <c r="B25" s="875">
        <v>38</v>
      </c>
      <c r="C25" s="876" t="s">
        <v>284</v>
      </c>
      <c r="D25" s="873"/>
      <c r="E25" s="879">
        <v>94</v>
      </c>
      <c r="F25" s="879">
        <v>94.645161290322577</v>
      </c>
      <c r="G25" s="879">
        <v>804</v>
      </c>
      <c r="H25" s="879">
        <v>822.09677419354841</v>
      </c>
      <c r="I25" s="879">
        <v>431</v>
      </c>
      <c r="J25" s="879">
        <v>373</v>
      </c>
      <c r="K25" s="873"/>
      <c r="L25" s="879">
        <v>2</v>
      </c>
      <c r="M25" s="879">
        <v>2</v>
      </c>
      <c r="N25" s="879">
        <v>2</v>
      </c>
      <c r="O25" s="879">
        <v>2</v>
      </c>
      <c r="P25" s="879">
        <v>1</v>
      </c>
      <c r="Q25" s="879">
        <v>1</v>
      </c>
      <c r="R25" s="873"/>
      <c r="S25" s="879">
        <v>11</v>
      </c>
      <c r="T25" s="879">
        <v>11.451612903225806</v>
      </c>
      <c r="U25" s="879">
        <v>123</v>
      </c>
      <c r="V25" s="879">
        <v>124.93548387096774</v>
      </c>
      <c r="W25" s="879">
        <v>30</v>
      </c>
      <c r="X25" s="879">
        <v>93</v>
      </c>
      <c r="Z25" s="879">
        <v>107</v>
      </c>
      <c r="AA25" s="879">
        <v>108.09677419354838</v>
      </c>
      <c r="AB25" s="879">
        <v>929</v>
      </c>
      <c r="AC25" s="879">
        <v>949.0322580645161</v>
      </c>
      <c r="AD25" s="879">
        <v>462</v>
      </c>
      <c r="AE25" s="879">
        <v>467</v>
      </c>
      <c r="AF25" s="879">
        <v>441</v>
      </c>
      <c r="AG25" s="879">
        <v>488</v>
      </c>
    </row>
    <row r="26" spans="2:33" ht="15.75">
      <c r="B26" s="872" t="s">
        <v>19</v>
      </c>
      <c r="C26" s="872"/>
      <c r="D26" s="873"/>
      <c r="E26" s="874">
        <v>66</v>
      </c>
      <c r="F26" s="874">
        <v>69.354838709677423</v>
      </c>
      <c r="G26" s="874">
        <v>203</v>
      </c>
      <c r="H26" s="874">
        <v>221.61290322580646</v>
      </c>
      <c r="I26" s="874">
        <v>99</v>
      </c>
      <c r="J26" s="874">
        <v>104</v>
      </c>
      <c r="K26" s="873"/>
      <c r="L26" s="874">
        <v>4</v>
      </c>
      <c r="M26" s="874">
        <v>4</v>
      </c>
      <c r="N26" s="874">
        <v>4</v>
      </c>
      <c r="O26" s="874">
        <v>4</v>
      </c>
      <c r="P26" s="874">
        <v>1</v>
      </c>
      <c r="Q26" s="874">
        <v>3</v>
      </c>
      <c r="R26" s="873"/>
      <c r="S26" s="874">
        <v>10</v>
      </c>
      <c r="T26" s="874">
        <v>9.9677419354838701</v>
      </c>
      <c r="U26" s="874">
        <v>31</v>
      </c>
      <c r="V26" s="874">
        <v>30.967741935483872</v>
      </c>
      <c r="W26" s="874">
        <v>4</v>
      </c>
      <c r="X26" s="874">
        <v>27</v>
      </c>
      <c r="Z26" s="874">
        <v>80</v>
      </c>
      <c r="AA26" s="874">
        <v>83.322580645161295</v>
      </c>
      <c r="AB26" s="874">
        <v>238</v>
      </c>
      <c r="AC26" s="874">
        <v>256.58064516129036</v>
      </c>
      <c r="AD26" s="874">
        <v>104</v>
      </c>
      <c r="AE26" s="874">
        <v>134</v>
      </c>
      <c r="AF26" s="874">
        <v>136</v>
      </c>
      <c r="AG26" s="874">
        <v>102</v>
      </c>
    </row>
    <row r="27" spans="2:33" ht="15.75">
      <c r="B27" s="875">
        <v>39</v>
      </c>
      <c r="C27" s="876" t="s">
        <v>560</v>
      </c>
      <c r="D27" s="887"/>
      <c r="E27" s="877">
        <v>66</v>
      </c>
      <c r="F27" s="877">
        <v>69.354838709677423</v>
      </c>
      <c r="G27" s="877">
        <v>203</v>
      </c>
      <c r="H27" s="877">
        <v>221.61290322580646</v>
      </c>
      <c r="I27" s="877">
        <v>99</v>
      </c>
      <c r="J27" s="877">
        <v>104</v>
      </c>
      <c r="K27" s="887"/>
      <c r="L27" s="877">
        <v>4</v>
      </c>
      <c r="M27" s="877">
        <v>4</v>
      </c>
      <c r="N27" s="877">
        <v>4</v>
      </c>
      <c r="O27" s="877">
        <v>4</v>
      </c>
      <c r="P27" s="877">
        <v>1</v>
      </c>
      <c r="Q27" s="877">
        <v>3</v>
      </c>
      <c r="R27" s="887"/>
      <c r="S27" s="877">
        <v>10</v>
      </c>
      <c r="T27" s="877">
        <v>9.9677419354838701</v>
      </c>
      <c r="U27" s="877">
        <v>31</v>
      </c>
      <c r="V27" s="877">
        <v>30.967741935483872</v>
      </c>
      <c r="W27" s="877">
        <v>4</v>
      </c>
      <c r="X27" s="877">
        <v>27</v>
      </c>
      <c r="Z27" s="877">
        <v>80</v>
      </c>
      <c r="AA27" s="877">
        <v>83.322580645161295</v>
      </c>
      <c r="AB27" s="877">
        <v>238</v>
      </c>
      <c r="AC27" s="877">
        <v>256.58064516129036</v>
      </c>
      <c r="AD27" s="877">
        <v>104</v>
      </c>
      <c r="AE27" s="877">
        <v>134</v>
      </c>
      <c r="AF27" s="877">
        <v>136</v>
      </c>
      <c r="AG27" s="877">
        <v>102</v>
      </c>
    </row>
    <row r="28" spans="2:33" ht="15.75">
      <c r="B28" s="872" t="s">
        <v>262</v>
      </c>
      <c r="C28" s="872"/>
      <c r="D28" s="873"/>
      <c r="E28" s="874">
        <v>105</v>
      </c>
      <c r="F28" s="874">
        <v>105.67741935483872</v>
      </c>
      <c r="G28" s="874">
        <v>564</v>
      </c>
      <c r="H28" s="874">
        <v>573.41935483870975</v>
      </c>
      <c r="I28" s="874">
        <v>318</v>
      </c>
      <c r="J28" s="874">
        <v>246</v>
      </c>
      <c r="K28" s="873"/>
      <c r="L28" s="874">
        <v>9</v>
      </c>
      <c r="M28" s="874">
        <v>9.32258064516129</v>
      </c>
      <c r="N28" s="874">
        <v>35</v>
      </c>
      <c r="O28" s="874">
        <v>35.645161290322577</v>
      </c>
      <c r="P28" s="874">
        <v>23</v>
      </c>
      <c r="Q28" s="874">
        <v>12</v>
      </c>
      <c r="R28" s="873"/>
      <c r="S28" s="874">
        <v>20</v>
      </c>
      <c r="T28" s="874">
        <v>20</v>
      </c>
      <c r="U28" s="874">
        <v>74</v>
      </c>
      <c r="V28" s="874">
        <v>74</v>
      </c>
      <c r="W28" s="874">
        <v>16</v>
      </c>
      <c r="X28" s="874">
        <v>58</v>
      </c>
      <c r="Z28" s="874">
        <v>134</v>
      </c>
      <c r="AA28" s="874">
        <v>135</v>
      </c>
      <c r="AB28" s="874">
        <v>673</v>
      </c>
      <c r="AC28" s="874">
        <v>683.0645161290322</v>
      </c>
      <c r="AD28" s="874">
        <v>357</v>
      </c>
      <c r="AE28" s="874">
        <v>316</v>
      </c>
      <c r="AF28" s="874">
        <v>302</v>
      </c>
      <c r="AG28" s="874">
        <v>371</v>
      </c>
    </row>
    <row r="29" spans="2:33" ht="15.75">
      <c r="B29" s="875">
        <v>2</v>
      </c>
      <c r="C29" s="876" t="s">
        <v>74</v>
      </c>
      <c r="D29" s="873"/>
      <c r="E29" s="877">
        <v>22</v>
      </c>
      <c r="F29" s="877">
        <v>22</v>
      </c>
      <c r="G29" s="877">
        <v>86</v>
      </c>
      <c r="H29" s="877">
        <v>96.096774193548384</v>
      </c>
      <c r="I29" s="879">
        <v>62</v>
      </c>
      <c r="J29" s="879">
        <v>24</v>
      </c>
      <c r="K29" s="873"/>
      <c r="L29" s="877">
        <v>1</v>
      </c>
      <c r="M29" s="877">
        <v>1.3225806451612903</v>
      </c>
      <c r="N29" s="877">
        <v>4</v>
      </c>
      <c r="O29" s="877">
        <v>4.645161290322581</v>
      </c>
      <c r="P29" s="879">
        <v>0</v>
      </c>
      <c r="Q29" s="879">
        <v>4</v>
      </c>
      <c r="R29" s="873"/>
      <c r="S29" s="877">
        <v>4</v>
      </c>
      <c r="T29" s="877">
        <v>4</v>
      </c>
      <c r="U29" s="877">
        <v>15</v>
      </c>
      <c r="V29" s="877">
        <v>15</v>
      </c>
      <c r="W29" s="879">
        <v>3</v>
      </c>
      <c r="X29" s="879">
        <v>12</v>
      </c>
      <c r="Z29" s="877">
        <v>27</v>
      </c>
      <c r="AA29" s="877">
        <v>27.322580645161292</v>
      </c>
      <c r="AB29" s="877">
        <v>105</v>
      </c>
      <c r="AC29" s="877">
        <v>115.74193548387096</v>
      </c>
      <c r="AD29" s="877">
        <v>65</v>
      </c>
      <c r="AE29" s="877">
        <v>40</v>
      </c>
      <c r="AF29" s="877">
        <v>64</v>
      </c>
      <c r="AG29" s="877">
        <v>41</v>
      </c>
    </row>
    <row r="30" spans="2:33" ht="15.75">
      <c r="B30" s="875">
        <v>13</v>
      </c>
      <c r="C30" s="876" t="s">
        <v>75</v>
      </c>
      <c r="D30" s="887"/>
      <c r="E30" s="879">
        <v>23</v>
      </c>
      <c r="F30" s="879">
        <v>23.258064516129032</v>
      </c>
      <c r="G30" s="879">
        <v>111</v>
      </c>
      <c r="H30" s="879">
        <v>112</v>
      </c>
      <c r="I30" s="879">
        <v>54</v>
      </c>
      <c r="J30" s="879">
        <v>57</v>
      </c>
      <c r="K30" s="887"/>
      <c r="L30" s="879">
        <v>5</v>
      </c>
      <c r="M30" s="879">
        <v>5</v>
      </c>
      <c r="N30" s="879">
        <v>14</v>
      </c>
      <c r="O30" s="879">
        <v>14</v>
      </c>
      <c r="P30" s="879">
        <v>6</v>
      </c>
      <c r="Q30" s="879">
        <v>8</v>
      </c>
      <c r="R30" s="887"/>
      <c r="S30" s="879">
        <v>4</v>
      </c>
      <c r="T30" s="879">
        <v>4</v>
      </c>
      <c r="U30" s="879">
        <v>13</v>
      </c>
      <c r="V30" s="879">
        <v>13</v>
      </c>
      <c r="W30" s="879">
        <v>2</v>
      </c>
      <c r="X30" s="879">
        <v>11</v>
      </c>
      <c r="Z30" s="879">
        <v>32</v>
      </c>
      <c r="AA30" s="879">
        <v>32.258064516129032</v>
      </c>
      <c r="AB30" s="879">
        <v>138</v>
      </c>
      <c r="AC30" s="879">
        <v>139</v>
      </c>
      <c r="AD30" s="879">
        <v>62</v>
      </c>
      <c r="AE30" s="879">
        <v>76</v>
      </c>
      <c r="AF30" s="879">
        <v>92</v>
      </c>
      <c r="AG30" s="879">
        <v>46</v>
      </c>
    </row>
    <row r="31" spans="2:33">
      <c r="B31" s="875">
        <v>16</v>
      </c>
      <c r="C31" s="876" t="s">
        <v>76</v>
      </c>
      <c r="E31" s="879">
        <v>9</v>
      </c>
      <c r="F31" s="879">
        <v>9</v>
      </c>
      <c r="G31" s="879">
        <v>91</v>
      </c>
      <c r="H31" s="879">
        <v>88.709677419354833</v>
      </c>
      <c r="I31" s="879">
        <v>68</v>
      </c>
      <c r="J31" s="879">
        <v>23</v>
      </c>
      <c r="L31" s="879">
        <v>1</v>
      </c>
      <c r="M31" s="879">
        <v>1</v>
      </c>
      <c r="N31" s="879">
        <v>1</v>
      </c>
      <c r="O31" s="879">
        <v>1</v>
      </c>
      <c r="P31" s="879">
        <v>1</v>
      </c>
      <c r="Q31" s="879">
        <v>0</v>
      </c>
      <c r="S31" s="879">
        <v>2</v>
      </c>
      <c r="T31" s="879">
        <v>2</v>
      </c>
      <c r="U31" s="879">
        <v>8</v>
      </c>
      <c r="V31" s="879">
        <v>8</v>
      </c>
      <c r="W31" s="879">
        <v>2</v>
      </c>
      <c r="X31" s="879">
        <v>6</v>
      </c>
      <c r="Z31" s="879">
        <v>12</v>
      </c>
      <c r="AA31" s="879">
        <v>12</v>
      </c>
      <c r="AB31" s="879">
        <v>100</v>
      </c>
      <c r="AC31" s="879">
        <v>97.709677419354833</v>
      </c>
      <c r="AD31" s="879">
        <v>71</v>
      </c>
      <c r="AE31" s="879">
        <v>29</v>
      </c>
      <c r="AF31" s="879">
        <v>31</v>
      </c>
      <c r="AG31" s="879">
        <v>69</v>
      </c>
    </row>
    <row r="32" spans="2:33">
      <c r="B32" s="875">
        <v>19</v>
      </c>
      <c r="C32" s="876" t="s">
        <v>77</v>
      </c>
      <c r="E32" s="879">
        <v>8</v>
      </c>
      <c r="F32" s="879">
        <v>8</v>
      </c>
      <c r="G32" s="879">
        <v>62</v>
      </c>
      <c r="H32" s="879">
        <v>63.29032258064516</v>
      </c>
      <c r="I32" s="879">
        <v>22</v>
      </c>
      <c r="J32" s="879">
        <v>40</v>
      </c>
      <c r="L32" s="879">
        <v>1</v>
      </c>
      <c r="M32" s="879">
        <v>1</v>
      </c>
      <c r="N32" s="879">
        <v>1</v>
      </c>
      <c r="O32" s="879">
        <v>1</v>
      </c>
      <c r="P32" s="879">
        <v>1</v>
      </c>
      <c r="Q32" s="879">
        <v>0</v>
      </c>
      <c r="S32" s="879">
        <v>4</v>
      </c>
      <c r="T32" s="879">
        <v>4</v>
      </c>
      <c r="U32" s="879">
        <v>8</v>
      </c>
      <c r="V32" s="879">
        <v>8</v>
      </c>
      <c r="W32" s="879">
        <v>0</v>
      </c>
      <c r="X32" s="879">
        <v>8</v>
      </c>
      <c r="Z32" s="879">
        <v>13</v>
      </c>
      <c r="AA32" s="879">
        <v>13</v>
      </c>
      <c r="AB32" s="879">
        <v>71</v>
      </c>
      <c r="AC32" s="879">
        <v>72.290322580645153</v>
      </c>
      <c r="AD32" s="879">
        <v>23</v>
      </c>
      <c r="AE32" s="879">
        <v>48</v>
      </c>
      <c r="AF32" s="879">
        <v>32</v>
      </c>
      <c r="AG32" s="879">
        <v>39</v>
      </c>
    </row>
    <row r="33" spans="2:33">
      <c r="B33" s="875">
        <v>45</v>
      </c>
      <c r="C33" s="876" t="s">
        <v>78</v>
      </c>
      <c r="E33" s="879">
        <v>43</v>
      </c>
      <c r="F33" s="879">
        <v>43.41935483870968</v>
      </c>
      <c r="G33" s="879">
        <v>214</v>
      </c>
      <c r="H33" s="879">
        <v>213.32258064516128</v>
      </c>
      <c r="I33" s="879">
        <v>112</v>
      </c>
      <c r="J33" s="879">
        <v>102</v>
      </c>
      <c r="L33" s="879">
        <v>1</v>
      </c>
      <c r="M33" s="879">
        <v>1</v>
      </c>
      <c r="N33" s="879">
        <v>15</v>
      </c>
      <c r="O33" s="879">
        <v>15</v>
      </c>
      <c r="P33" s="879">
        <v>15</v>
      </c>
      <c r="Q33" s="879">
        <v>0</v>
      </c>
      <c r="S33" s="879">
        <v>6</v>
      </c>
      <c r="T33" s="879">
        <v>6</v>
      </c>
      <c r="U33" s="879">
        <v>30</v>
      </c>
      <c r="V33" s="879">
        <v>30</v>
      </c>
      <c r="W33" s="879">
        <v>9</v>
      </c>
      <c r="X33" s="879">
        <v>21</v>
      </c>
      <c r="Z33" s="879">
        <v>50</v>
      </c>
      <c r="AA33" s="879">
        <v>50.41935483870968</v>
      </c>
      <c r="AB33" s="879">
        <v>259</v>
      </c>
      <c r="AC33" s="879">
        <v>258.32258064516128</v>
      </c>
      <c r="AD33" s="879">
        <v>136</v>
      </c>
      <c r="AE33" s="879">
        <v>123</v>
      </c>
      <c r="AF33" s="879">
        <v>83</v>
      </c>
      <c r="AG33" s="879">
        <v>176</v>
      </c>
    </row>
    <row r="34" spans="2:33">
      <c r="B34" s="872" t="s">
        <v>261</v>
      </c>
      <c r="C34" s="872"/>
      <c r="E34" s="874">
        <v>250</v>
      </c>
      <c r="F34" s="874">
        <v>253.2258064516129</v>
      </c>
      <c r="G34" s="874">
        <v>1442</v>
      </c>
      <c r="H34" s="874">
        <v>1559.8064516129032</v>
      </c>
      <c r="I34" s="874">
        <v>981</v>
      </c>
      <c r="J34" s="874">
        <v>461</v>
      </c>
      <c r="L34" s="874">
        <v>8</v>
      </c>
      <c r="M34" s="874">
        <v>8.064516129032258</v>
      </c>
      <c r="N34" s="874">
        <v>51</v>
      </c>
      <c r="O34" s="874">
        <v>52.032258064516128</v>
      </c>
      <c r="P34" s="874">
        <v>28</v>
      </c>
      <c r="Q34" s="874">
        <v>23</v>
      </c>
      <c r="S34" s="874">
        <v>49</v>
      </c>
      <c r="T34" s="874">
        <v>49</v>
      </c>
      <c r="U34" s="874">
        <v>190</v>
      </c>
      <c r="V34" s="874">
        <v>194.64516129032256</v>
      </c>
      <c r="W34" s="874">
        <v>26</v>
      </c>
      <c r="X34" s="874">
        <v>164</v>
      </c>
      <c r="Z34" s="874">
        <v>307</v>
      </c>
      <c r="AA34" s="874">
        <v>310.29032258064518</v>
      </c>
      <c r="AB34" s="874">
        <v>1683</v>
      </c>
      <c r="AC34" s="874">
        <v>1806.4838709677417</v>
      </c>
      <c r="AD34" s="874">
        <v>1035</v>
      </c>
      <c r="AE34" s="874">
        <v>648</v>
      </c>
      <c r="AF34" s="874">
        <v>669</v>
      </c>
      <c r="AG34" s="874">
        <v>1014</v>
      </c>
    </row>
    <row r="35" spans="2:33">
      <c r="B35" s="875">
        <v>5</v>
      </c>
      <c r="C35" s="876" t="s">
        <v>121</v>
      </c>
      <c r="E35" s="877">
        <v>11</v>
      </c>
      <c r="F35" s="877">
        <v>11</v>
      </c>
      <c r="G35" s="877">
        <v>26</v>
      </c>
      <c r="H35" s="877">
        <v>26</v>
      </c>
      <c r="I35" s="879">
        <v>13</v>
      </c>
      <c r="J35" s="879">
        <v>13</v>
      </c>
      <c r="L35" s="877">
        <v>1</v>
      </c>
      <c r="M35" s="879">
        <v>1</v>
      </c>
      <c r="N35" s="879">
        <v>8</v>
      </c>
      <c r="O35" s="877">
        <v>8</v>
      </c>
      <c r="P35" s="879">
        <v>6</v>
      </c>
      <c r="Q35" s="879">
        <v>2</v>
      </c>
      <c r="S35" s="877">
        <v>1</v>
      </c>
      <c r="T35" s="879">
        <v>1</v>
      </c>
      <c r="U35" s="879">
        <v>1</v>
      </c>
      <c r="V35" s="877">
        <v>1.5161290322580645</v>
      </c>
      <c r="W35" s="879">
        <v>0</v>
      </c>
      <c r="X35" s="879">
        <v>1</v>
      </c>
      <c r="Z35" s="877">
        <v>13</v>
      </c>
      <c r="AA35" s="877">
        <v>13</v>
      </c>
      <c r="AB35" s="877">
        <v>35</v>
      </c>
      <c r="AC35" s="877">
        <v>35.516129032258064</v>
      </c>
      <c r="AD35" s="877">
        <v>19</v>
      </c>
      <c r="AE35" s="877">
        <v>16</v>
      </c>
      <c r="AF35" s="877">
        <v>14</v>
      </c>
      <c r="AG35" s="877">
        <v>21</v>
      </c>
    </row>
    <row r="36" spans="2:33">
      <c r="B36" s="875">
        <v>9</v>
      </c>
      <c r="C36" s="876" t="s">
        <v>83</v>
      </c>
      <c r="E36" s="879">
        <v>39</v>
      </c>
      <c r="F36" s="879">
        <v>39.70967741935484</v>
      </c>
      <c r="G36" s="879">
        <v>311</v>
      </c>
      <c r="H36" s="879">
        <v>341.48387096774195</v>
      </c>
      <c r="I36" s="879">
        <v>227</v>
      </c>
      <c r="J36" s="879">
        <v>84</v>
      </c>
      <c r="L36" s="879">
        <v>1</v>
      </c>
      <c r="M36" s="879">
        <v>1</v>
      </c>
      <c r="N36" s="879">
        <v>1</v>
      </c>
      <c r="O36" s="879">
        <v>1</v>
      </c>
      <c r="P36" s="879">
        <v>0</v>
      </c>
      <c r="Q36" s="879">
        <v>1</v>
      </c>
      <c r="S36" s="879">
        <v>7</v>
      </c>
      <c r="T36" s="879">
        <v>7</v>
      </c>
      <c r="U36" s="879">
        <v>56</v>
      </c>
      <c r="V36" s="879">
        <v>56</v>
      </c>
      <c r="W36" s="879">
        <v>7</v>
      </c>
      <c r="X36" s="879">
        <v>49</v>
      </c>
      <c r="Z36" s="879">
        <v>47</v>
      </c>
      <c r="AA36" s="879">
        <v>47.70967741935484</v>
      </c>
      <c r="AB36" s="879">
        <v>368</v>
      </c>
      <c r="AC36" s="879">
        <v>398.48387096774195</v>
      </c>
      <c r="AD36" s="879">
        <v>234</v>
      </c>
      <c r="AE36" s="879">
        <v>134</v>
      </c>
      <c r="AF36" s="879">
        <v>149</v>
      </c>
      <c r="AG36" s="879">
        <v>219</v>
      </c>
    </row>
    <row r="37" spans="2:33">
      <c r="B37" s="875">
        <v>24</v>
      </c>
      <c r="C37" s="876" t="s">
        <v>84</v>
      </c>
      <c r="E37" s="879">
        <v>51</v>
      </c>
      <c r="F37" s="879">
        <v>50.225806451612904</v>
      </c>
      <c r="G37" s="879">
        <v>139</v>
      </c>
      <c r="H37" s="879">
        <v>136.19354838709677</v>
      </c>
      <c r="I37" s="879">
        <v>73</v>
      </c>
      <c r="J37" s="879">
        <v>66</v>
      </c>
      <c r="L37" s="879">
        <v>3</v>
      </c>
      <c r="M37" s="879">
        <v>3</v>
      </c>
      <c r="N37" s="879">
        <v>8</v>
      </c>
      <c r="O37" s="879">
        <v>8</v>
      </c>
      <c r="P37" s="879">
        <v>4</v>
      </c>
      <c r="Q37" s="879">
        <v>4</v>
      </c>
      <c r="S37" s="879">
        <v>8</v>
      </c>
      <c r="T37" s="879">
        <v>8</v>
      </c>
      <c r="U37" s="879">
        <v>17</v>
      </c>
      <c r="V37" s="879">
        <v>17</v>
      </c>
      <c r="W37" s="879">
        <v>3</v>
      </c>
      <c r="X37" s="879">
        <v>14</v>
      </c>
      <c r="Z37" s="879">
        <v>62</v>
      </c>
      <c r="AA37" s="879">
        <v>61.225806451612904</v>
      </c>
      <c r="AB37" s="879">
        <v>164</v>
      </c>
      <c r="AC37" s="879">
        <v>161.19354838709677</v>
      </c>
      <c r="AD37" s="879">
        <v>80</v>
      </c>
      <c r="AE37" s="879">
        <v>84</v>
      </c>
      <c r="AF37" s="879">
        <v>81</v>
      </c>
      <c r="AG37" s="879">
        <v>83</v>
      </c>
    </row>
    <row r="38" spans="2:33">
      <c r="B38" s="875">
        <v>34</v>
      </c>
      <c r="C38" s="876" t="s">
        <v>85</v>
      </c>
      <c r="E38" s="879">
        <v>16</v>
      </c>
      <c r="F38" s="879">
        <v>17.35483870967742</v>
      </c>
      <c r="G38" s="879">
        <v>63</v>
      </c>
      <c r="H38" s="879">
        <v>89.903225806451616</v>
      </c>
      <c r="I38" s="879">
        <v>50</v>
      </c>
      <c r="J38" s="879">
        <v>13</v>
      </c>
      <c r="L38" s="879">
        <v>0</v>
      </c>
      <c r="M38" s="879">
        <v>6.4516129032258063E-2</v>
      </c>
      <c r="N38" s="879">
        <v>0</v>
      </c>
      <c r="O38" s="879">
        <v>0.19354838709677419</v>
      </c>
      <c r="P38" s="879">
        <v>0</v>
      </c>
      <c r="Q38" s="879">
        <v>0</v>
      </c>
      <c r="S38" s="879">
        <v>3</v>
      </c>
      <c r="T38" s="879">
        <v>3</v>
      </c>
      <c r="U38" s="879">
        <v>6</v>
      </c>
      <c r="V38" s="879">
        <v>6</v>
      </c>
      <c r="W38" s="879">
        <v>2</v>
      </c>
      <c r="X38" s="879">
        <v>4</v>
      </c>
      <c r="Z38" s="879">
        <v>19</v>
      </c>
      <c r="AA38" s="879">
        <v>20.41935483870968</v>
      </c>
      <c r="AB38" s="879">
        <v>69</v>
      </c>
      <c r="AC38" s="879">
        <v>96.096774193548384</v>
      </c>
      <c r="AD38" s="879">
        <v>52</v>
      </c>
      <c r="AE38" s="879">
        <v>17</v>
      </c>
      <c r="AF38" s="879">
        <v>9</v>
      </c>
      <c r="AG38" s="879">
        <v>60</v>
      </c>
    </row>
    <row r="39" spans="2:33">
      <c r="B39" s="875">
        <v>37</v>
      </c>
      <c r="C39" s="876" t="s">
        <v>86</v>
      </c>
      <c r="E39" s="879">
        <v>52</v>
      </c>
      <c r="F39" s="879">
        <v>52.612903225806448</v>
      </c>
      <c r="G39" s="879">
        <v>267</v>
      </c>
      <c r="H39" s="879">
        <v>267.70967741935482</v>
      </c>
      <c r="I39" s="879">
        <v>148</v>
      </c>
      <c r="J39" s="879">
        <v>119</v>
      </c>
      <c r="L39" s="879">
        <v>1</v>
      </c>
      <c r="M39" s="879">
        <v>1</v>
      </c>
      <c r="N39" s="879">
        <v>31</v>
      </c>
      <c r="O39" s="879">
        <v>31</v>
      </c>
      <c r="P39" s="879">
        <v>17</v>
      </c>
      <c r="Q39" s="879">
        <v>14</v>
      </c>
      <c r="S39" s="879">
        <v>7</v>
      </c>
      <c r="T39" s="879">
        <v>7</v>
      </c>
      <c r="U39" s="879">
        <v>36</v>
      </c>
      <c r="V39" s="879">
        <v>36</v>
      </c>
      <c r="W39" s="879">
        <v>2</v>
      </c>
      <c r="X39" s="879">
        <v>34</v>
      </c>
      <c r="Z39" s="879">
        <v>60</v>
      </c>
      <c r="AA39" s="879">
        <v>60.612903225806448</v>
      </c>
      <c r="AB39" s="879">
        <v>334</v>
      </c>
      <c r="AC39" s="879">
        <v>334.70967741935482</v>
      </c>
      <c r="AD39" s="879">
        <v>167</v>
      </c>
      <c r="AE39" s="879">
        <v>167</v>
      </c>
      <c r="AF39" s="879">
        <v>202</v>
      </c>
      <c r="AG39" s="879">
        <v>132</v>
      </c>
    </row>
    <row r="40" spans="2:33">
      <c r="B40" s="875">
        <v>40</v>
      </c>
      <c r="C40" s="876" t="s">
        <v>87</v>
      </c>
      <c r="E40" s="879">
        <v>11</v>
      </c>
      <c r="F40" s="879">
        <v>11.35483870967742</v>
      </c>
      <c r="G40" s="879">
        <v>48</v>
      </c>
      <c r="H40" s="879">
        <v>48.354838709677416</v>
      </c>
      <c r="I40" s="879">
        <v>19</v>
      </c>
      <c r="J40" s="879">
        <v>29</v>
      </c>
      <c r="L40" s="879">
        <v>0</v>
      </c>
      <c r="M40" s="879">
        <v>0</v>
      </c>
      <c r="N40" s="879">
        <v>0</v>
      </c>
      <c r="O40" s="879">
        <v>0</v>
      </c>
      <c r="P40" s="879">
        <v>0</v>
      </c>
      <c r="Q40" s="879">
        <v>0</v>
      </c>
      <c r="S40" s="879">
        <v>7</v>
      </c>
      <c r="T40" s="879">
        <v>7</v>
      </c>
      <c r="U40" s="879">
        <v>11</v>
      </c>
      <c r="V40" s="879">
        <v>13.161290322580646</v>
      </c>
      <c r="W40" s="879">
        <v>1</v>
      </c>
      <c r="X40" s="879">
        <v>10</v>
      </c>
      <c r="Z40" s="879">
        <v>18</v>
      </c>
      <c r="AA40" s="879">
        <v>18.35483870967742</v>
      </c>
      <c r="AB40" s="879">
        <v>59</v>
      </c>
      <c r="AC40" s="879">
        <v>61.516129032258064</v>
      </c>
      <c r="AD40" s="879">
        <v>20</v>
      </c>
      <c r="AE40" s="879">
        <v>39</v>
      </c>
      <c r="AF40" s="879">
        <v>30</v>
      </c>
      <c r="AG40" s="879">
        <v>29</v>
      </c>
    </row>
    <row r="41" spans="2:33">
      <c r="B41" s="875">
        <v>42</v>
      </c>
      <c r="C41" s="876" t="s">
        <v>88</v>
      </c>
      <c r="E41" s="879">
        <v>4</v>
      </c>
      <c r="F41" s="879">
        <v>5</v>
      </c>
      <c r="G41" s="879">
        <v>7</v>
      </c>
      <c r="H41" s="879">
        <v>19.870967741935484</v>
      </c>
      <c r="I41" s="879">
        <v>3</v>
      </c>
      <c r="J41" s="879">
        <v>4</v>
      </c>
      <c r="L41" s="879">
        <v>0</v>
      </c>
      <c r="M41" s="879">
        <v>0</v>
      </c>
      <c r="N41" s="879">
        <v>0</v>
      </c>
      <c r="O41" s="879">
        <v>0</v>
      </c>
      <c r="P41" s="879">
        <v>0</v>
      </c>
      <c r="Q41" s="879">
        <v>0</v>
      </c>
      <c r="S41" s="879">
        <v>2</v>
      </c>
      <c r="T41" s="879">
        <v>2</v>
      </c>
      <c r="U41" s="879">
        <v>4</v>
      </c>
      <c r="V41" s="879">
        <v>4.4838709677419351</v>
      </c>
      <c r="W41" s="879">
        <v>0</v>
      </c>
      <c r="X41" s="879">
        <v>4</v>
      </c>
      <c r="Z41" s="879">
        <v>6</v>
      </c>
      <c r="AA41" s="879">
        <v>7</v>
      </c>
      <c r="AB41" s="879">
        <v>11</v>
      </c>
      <c r="AC41" s="879">
        <v>24.35483870967742</v>
      </c>
      <c r="AD41" s="879">
        <v>3</v>
      </c>
      <c r="AE41" s="879">
        <v>8</v>
      </c>
      <c r="AF41" s="879">
        <v>6</v>
      </c>
      <c r="AG41" s="879">
        <v>5</v>
      </c>
    </row>
    <row r="42" spans="2:33">
      <c r="B42" s="875">
        <v>47</v>
      </c>
      <c r="C42" s="876" t="s">
        <v>89</v>
      </c>
      <c r="E42" s="879">
        <v>57</v>
      </c>
      <c r="F42" s="879">
        <v>56.967741935483872</v>
      </c>
      <c r="G42" s="879">
        <v>563</v>
      </c>
      <c r="H42" s="879">
        <v>612</v>
      </c>
      <c r="I42" s="879">
        <v>439</v>
      </c>
      <c r="J42" s="879">
        <v>124</v>
      </c>
      <c r="L42" s="879">
        <v>2</v>
      </c>
      <c r="M42" s="879">
        <v>2</v>
      </c>
      <c r="N42" s="879">
        <v>3</v>
      </c>
      <c r="O42" s="879">
        <v>3.838709677419355</v>
      </c>
      <c r="P42" s="879">
        <v>1</v>
      </c>
      <c r="Q42" s="879">
        <v>2</v>
      </c>
      <c r="S42" s="879">
        <v>9</v>
      </c>
      <c r="T42" s="879">
        <v>9</v>
      </c>
      <c r="U42" s="879">
        <v>43</v>
      </c>
      <c r="V42" s="879">
        <v>44.483870967741936</v>
      </c>
      <c r="W42" s="879">
        <v>8</v>
      </c>
      <c r="X42" s="879">
        <v>35</v>
      </c>
      <c r="Z42" s="879">
        <v>68</v>
      </c>
      <c r="AA42" s="879">
        <v>67.967741935483872</v>
      </c>
      <c r="AB42" s="879">
        <v>609</v>
      </c>
      <c r="AC42" s="879">
        <v>660.32258064516134</v>
      </c>
      <c r="AD42" s="879">
        <v>448</v>
      </c>
      <c r="AE42" s="879">
        <v>161</v>
      </c>
      <c r="AF42" s="879">
        <v>155</v>
      </c>
      <c r="AG42" s="879">
        <v>454</v>
      </c>
    </row>
    <row r="43" spans="2:33">
      <c r="B43" s="875">
        <v>49</v>
      </c>
      <c r="C43" s="876" t="s">
        <v>90</v>
      </c>
      <c r="E43" s="879">
        <v>9</v>
      </c>
      <c r="F43" s="879">
        <v>9</v>
      </c>
      <c r="G43" s="879">
        <v>18</v>
      </c>
      <c r="H43" s="879">
        <v>18.29032258064516</v>
      </c>
      <c r="I43" s="879">
        <v>9</v>
      </c>
      <c r="J43" s="879">
        <v>9</v>
      </c>
      <c r="L43" s="879">
        <v>0</v>
      </c>
      <c r="M43" s="879">
        <v>0</v>
      </c>
      <c r="N43" s="879">
        <v>0</v>
      </c>
      <c r="O43" s="879">
        <v>0</v>
      </c>
      <c r="P43" s="879">
        <v>0</v>
      </c>
      <c r="Q43" s="879">
        <v>0</v>
      </c>
      <c r="S43" s="879">
        <v>5</v>
      </c>
      <c r="T43" s="879">
        <v>5</v>
      </c>
      <c r="U43" s="879">
        <v>16</v>
      </c>
      <c r="V43" s="879">
        <v>16</v>
      </c>
      <c r="W43" s="879">
        <v>3</v>
      </c>
      <c r="X43" s="879">
        <v>13</v>
      </c>
      <c r="Z43" s="879">
        <v>14</v>
      </c>
      <c r="AA43" s="879">
        <v>14</v>
      </c>
      <c r="AB43" s="879">
        <v>34</v>
      </c>
      <c r="AC43" s="879">
        <v>34.29032258064516</v>
      </c>
      <c r="AD43" s="879">
        <v>12</v>
      </c>
      <c r="AE43" s="879">
        <v>22</v>
      </c>
      <c r="AF43" s="879">
        <v>23</v>
      </c>
      <c r="AG43" s="879">
        <v>11</v>
      </c>
    </row>
    <row r="44" spans="2:33">
      <c r="B44" s="872" t="s">
        <v>20</v>
      </c>
      <c r="C44" s="872"/>
      <c r="E44" s="874">
        <v>528</v>
      </c>
      <c r="F44" s="874">
        <v>533.32258064516134</v>
      </c>
      <c r="G44" s="874">
        <v>3472</v>
      </c>
      <c r="H44" s="874">
        <v>3663.6129032258063</v>
      </c>
      <c r="I44" s="874">
        <v>1819</v>
      </c>
      <c r="J44" s="874">
        <v>1653</v>
      </c>
      <c r="L44" s="874">
        <v>33</v>
      </c>
      <c r="M44" s="874">
        <v>33.677419354838712</v>
      </c>
      <c r="N44" s="874">
        <v>116</v>
      </c>
      <c r="O44" s="874">
        <v>121.19354838709677</v>
      </c>
      <c r="P44" s="874">
        <v>56</v>
      </c>
      <c r="Q44" s="874">
        <v>60</v>
      </c>
      <c r="S44" s="874">
        <v>124</v>
      </c>
      <c r="T44" s="874">
        <v>124.7741935483871</v>
      </c>
      <c r="U44" s="874">
        <v>805</v>
      </c>
      <c r="V44" s="874">
        <v>823.0322580645161</v>
      </c>
      <c r="W44" s="874">
        <v>172</v>
      </c>
      <c r="X44" s="874">
        <v>633</v>
      </c>
      <c r="Z44" s="874">
        <v>685</v>
      </c>
      <c r="AA44" s="874">
        <v>691.77419354838707</v>
      </c>
      <c r="AB44" s="874">
        <v>4393</v>
      </c>
      <c r="AC44" s="874">
        <v>4607.8387096774195</v>
      </c>
      <c r="AD44" s="874">
        <v>2047</v>
      </c>
      <c r="AE44" s="874">
        <v>2346</v>
      </c>
      <c r="AF44" s="874">
        <v>2301</v>
      </c>
      <c r="AG44" s="874">
        <v>2092</v>
      </c>
    </row>
    <row r="45" spans="2:33">
      <c r="B45" s="875">
        <v>8</v>
      </c>
      <c r="C45" s="876" t="s">
        <v>56</v>
      </c>
      <c r="E45" s="877">
        <v>445</v>
      </c>
      <c r="F45" s="877">
        <v>447.80645161290323</v>
      </c>
      <c r="G45" s="877">
        <v>3065</v>
      </c>
      <c r="H45" s="877">
        <v>3205.6774193548385</v>
      </c>
      <c r="I45" s="877">
        <v>1615</v>
      </c>
      <c r="J45" s="877">
        <v>1450</v>
      </c>
      <c r="L45" s="877">
        <v>17</v>
      </c>
      <c r="M45" s="877">
        <v>18.258064516129032</v>
      </c>
      <c r="N45" s="877">
        <v>74</v>
      </c>
      <c r="O45" s="877">
        <v>79.709677419354833</v>
      </c>
      <c r="P45" s="877">
        <v>27</v>
      </c>
      <c r="Q45" s="877">
        <v>47</v>
      </c>
      <c r="S45" s="877">
        <v>98</v>
      </c>
      <c r="T45" s="877">
        <v>97.838709677419359</v>
      </c>
      <c r="U45" s="877">
        <v>727</v>
      </c>
      <c r="V45" s="877">
        <v>741.83870967741939</v>
      </c>
      <c r="W45" s="877">
        <v>163</v>
      </c>
      <c r="X45" s="877">
        <v>564</v>
      </c>
      <c r="Z45" s="877">
        <v>560</v>
      </c>
      <c r="AA45" s="877">
        <v>563.90322580645159</v>
      </c>
      <c r="AB45" s="877">
        <v>3866</v>
      </c>
      <c r="AC45" s="877">
        <v>4027.2258064516127</v>
      </c>
      <c r="AD45" s="877">
        <v>1805</v>
      </c>
      <c r="AE45" s="877">
        <v>2061</v>
      </c>
      <c r="AF45" s="877">
        <v>2097</v>
      </c>
      <c r="AG45" s="877">
        <v>1769</v>
      </c>
    </row>
    <row r="46" spans="2:33">
      <c r="B46" s="875">
        <v>17</v>
      </c>
      <c r="C46" s="876" t="s">
        <v>561</v>
      </c>
      <c r="E46" s="879">
        <v>42</v>
      </c>
      <c r="F46" s="879">
        <v>42.741935483870968</v>
      </c>
      <c r="G46" s="879">
        <v>175</v>
      </c>
      <c r="H46" s="879">
        <v>192.93548387096774</v>
      </c>
      <c r="I46" s="879">
        <v>92</v>
      </c>
      <c r="J46" s="879">
        <v>83</v>
      </c>
      <c r="L46" s="879">
        <v>4</v>
      </c>
      <c r="M46" s="879">
        <v>4</v>
      </c>
      <c r="N46" s="879">
        <v>12</v>
      </c>
      <c r="O46" s="879">
        <v>12</v>
      </c>
      <c r="P46" s="879">
        <v>5</v>
      </c>
      <c r="Q46" s="879">
        <v>7</v>
      </c>
      <c r="S46" s="879">
        <v>14</v>
      </c>
      <c r="T46" s="879">
        <v>14.935483870967742</v>
      </c>
      <c r="U46" s="879">
        <v>34</v>
      </c>
      <c r="V46" s="879">
        <v>34.935483870967744</v>
      </c>
      <c r="W46" s="879">
        <v>3</v>
      </c>
      <c r="X46" s="879">
        <v>31</v>
      </c>
      <c r="Z46" s="879">
        <v>60</v>
      </c>
      <c r="AA46" s="879">
        <v>61.677419354838712</v>
      </c>
      <c r="AB46" s="879">
        <v>221</v>
      </c>
      <c r="AC46" s="879">
        <v>239.87096774193549</v>
      </c>
      <c r="AD46" s="879">
        <v>100</v>
      </c>
      <c r="AE46" s="879">
        <v>121</v>
      </c>
      <c r="AF46" s="879">
        <v>133</v>
      </c>
      <c r="AG46" s="879">
        <v>88</v>
      </c>
    </row>
    <row r="47" spans="2:33">
      <c r="B47" s="875">
        <v>25</v>
      </c>
      <c r="C47" s="876" t="s">
        <v>562</v>
      </c>
      <c r="E47" s="879">
        <v>9</v>
      </c>
      <c r="F47" s="879">
        <v>10.03225806451613</v>
      </c>
      <c r="G47" s="879">
        <v>41</v>
      </c>
      <c r="H47" s="879">
        <v>71.645161290322577</v>
      </c>
      <c r="I47" s="879">
        <v>27</v>
      </c>
      <c r="J47" s="879">
        <v>14</v>
      </c>
      <c r="L47" s="879">
        <v>9</v>
      </c>
      <c r="M47" s="879">
        <v>8.4193548387096779</v>
      </c>
      <c r="N47" s="879">
        <v>27</v>
      </c>
      <c r="O47" s="879">
        <v>26.483870967741936</v>
      </c>
      <c r="P47" s="879">
        <v>24</v>
      </c>
      <c r="Q47" s="879">
        <v>3</v>
      </c>
      <c r="S47" s="879">
        <v>5</v>
      </c>
      <c r="T47" s="879">
        <v>5</v>
      </c>
      <c r="U47" s="879">
        <v>11</v>
      </c>
      <c r="V47" s="879">
        <v>12.548387096774194</v>
      </c>
      <c r="W47" s="879">
        <v>0</v>
      </c>
      <c r="X47" s="879">
        <v>11</v>
      </c>
      <c r="Z47" s="879">
        <v>23</v>
      </c>
      <c r="AA47" s="879">
        <v>23.451612903225808</v>
      </c>
      <c r="AB47" s="879">
        <v>79</v>
      </c>
      <c r="AC47" s="879">
        <v>110.6774193548387</v>
      </c>
      <c r="AD47" s="879">
        <v>51</v>
      </c>
      <c r="AE47" s="879">
        <v>28</v>
      </c>
      <c r="AF47" s="879">
        <v>13</v>
      </c>
      <c r="AG47" s="879">
        <v>66</v>
      </c>
    </row>
    <row r="48" spans="2:33">
      <c r="B48" s="875">
        <v>43</v>
      </c>
      <c r="C48" s="876" t="s">
        <v>57</v>
      </c>
      <c r="E48" s="879">
        <v>32</v>
      </c>
      <c r="F48" s="879">
        <v>32.741935483870968</v>
      </c>
      <c r="G48" s="879">
        <v>191</v>
      </c>
      <c r="H48" s="879">
        <v>193.35483870967741</v>
      </c>
      <c r="I48" s="879">
        <v>85</v>
      </c>
      <c r="J48" s="879">
        <v>106</v>
      </c>
      <c r="L48" s="879">
        <v>3</v>
      </c>
      <c r="M48" s="879">
        <v>3</v>
      </c>
      <c r="N48" s="879">
        <v>3</v>
      </c>
      <c r="O48" s="879">
        <v>3</v>
      </c>
      <c r="P48" s="879">
        <v>0</v>
      </c>
      <c r="Q48" s="879">
        <v>3</v>
      </c>
      <c r="S48" s="879">
        <v>7</v>
      </c>
      <c r="T48" s="879">
        <v>7</v>
      </c>
      <c r="U48" s="879">
        <v>33</v>
      </c>
      <c r="V48" s="879">
        <v>33.70967741935484</v>
      </c>
      <c r="W48" s="879">
        <v>6</v>
      </c>
      <c r="X48" s="879">
        <v>27</v>
      </c>
      <c r="Z48" s="879">
        <v>42</v>
      </c>
      <c r="AA48" s="879">
        <v>42.741935483870968</v>
      </c>
      <c r="AB48" s="879">
        <v>227</v>
      </c>
      <c r="AC48" s="879">
        <v>230.06451612903226</v>
      </c>
      <c r="AD48" s="879">
        <v>91</v>
      </c>
      <c r="AE48" s="879">
        <v>136</v>
      </c>
      <c r="AF48" s="879">
        <v>58</v>
      </c>
      <c r="AG48" s="879">
        <v>169</v>
      </c>
    </row>
    <row r="49" spans="2:33">
      <c r="B49" s="872" t="s">
        <v>285</v>
      </c>
      <c r="C49" s="872"/>
      <c r="E49" s="874">
        <v>285</v>
      </c>
      <c r="F49" s="874">
        <v>290.32258064516128</v>
      </c>
      <c r="G49" s="874">
        <v>2134</v>
      </c>
      <c r="H49" s="874">
        <v>2051.2580645161293</v>
      </c>
      <c r="I49" s="874">
        <v>1405</v>
      </c>
      <c r="J49" s="874">
        <v>729</v>
      </c>
      <c r="L49" s="874">
        <v>9</v>
      </c>
      <c r="M49" s="874">
        <v>9.741935483870968</v>
      </c>
      <c r="N49" s="874">
        <v>32</v>
      </c>
      <c r="O49" s="874">
        <v>34.225806451612904</v>
      </c>
      <c r="P49" s="874">
        <v>22</v>
      </c>
      <c r="Q49" s="874">
        <v>10</v>
      </c>
      <c r="S49" s="874">
        <v>36</v>
      </c>
      <c r="T49" s="874">
        <v>36</v>
      </c>
      <c r="U49" s="874">
        <v>153</v>
      </c>
      <c r="V49" s="874">
        <v>152.93548387096774</v>
      </c>
      <c r="W49" s="874">
        <v>34</v>
      </c>
      <c r="X49" s="874">
        <v>119</v>
      </c>
      <c r="Z49" s="874">
        <v>330</v>
      </c>
      <c r="AA49" s="874">
        <v>336.06451612903226</v>
      </c>
      <c r="AB49" s="874">
        <v>2319</v>
      </c>
      <c r="AC49" s="874">
        <v>2238.4193548387098</v>
      </c>
      <c r="AD49" s="874">
        <v>1461</v>
      </c>
      <c r="AE49" s="874">
        <v>858</v>
      </c>
      <c r="AF49" s="874">
        <v>605</v>
      </c>
      <c r="AG49" s="874">
        <v>1714</v>
      </c>
    </row>
    <row r="50" spans="2:33">
      <c r="B50" s="875">
        <v>3</v>
      </c>
      <c r="C50" s="876" t="s">
        <v>68</v>
      </c>
      <c r="E50" s="877">
        <v>104</v>
      </c>
      <c r="F50" s="877">
        <v>105.90322580645162</v>
      </c>
      <c r="G50" s="877">
        <v>407</v>
      </c>
      <c r="H50" s="877">
        <v>425.12903225806451</v>
      </c>
      <c r="I50" s="877">
        <v>204</v>
      </c>
      <c r="J50" s="877">
        <v>203</v>
      </c>
      <c r="L50" s="877">
        <v>5</v>
      </c>
      <c r="M50" s="877">
        <v>5.741935483870968</v>
      </c>
      <c r="N50" s="877">
        <v>16</v>
      </c>
      <c r="O50" s="877">
        <v>18.225806451612904</v>
      </c>
      <c r="P50" s="877">
        <v>11</v>
      </c>
      <c r="Q50" s="877">
        <v>5</v>
      </c>
      <c r="S50" s="877">
        <v>13</v>
      </c>
      <c r="T50" s="877">
        <v>13</v>
      </c>
      <c r="U50" s="877">
        <v>63</v>
      </c>
      <c r="V50" s="877">
        <v>62.903225806451616</v>
      </c>
      <c r="W50" s="877">
        <v>14</v>
      </c>
      <c r="X50" s="877">
        <v>49</v>
      </c>
      <c r="Z50" s="877">
        <v>122</v>
      </c>
      <c r="AA50" s="877">
        <v>124.64516129032259</v>
      </c>
      <c r="AB50" s="877">
        <v>486</v>
      </c>
      <c r="AC50" s="877">
        <v>506.25806451612902</v>
      </c>
      <c r="AD50" s="877">
        <v>229</v>
      </c>
      <c r="AE50" s="877">
        <v>257</v>
      </c>
      <c r="AF50" s="877">
        <v>233</v>
      </c>
      <c r="AG50" s="877">
        <v>253</v>
      </c>
    </row>
    <row r="51" spans="2:33">
      <c r="B51" s="875">
        <v>12</v>
      </c>
      <c r="C51" s="876" t="s">
        <v>69</v>
      </c>
      <c r="E51" s="879">
        <v>64</v>
      </c>
      <c r="F51" s="879">
        <v>64.41935483870968</v>
      </c>
      <c r="G51" s="879">
        <v>585</v>
      </c>
      <c r="H51" s="879">
        <v>612.19354838709683</v>
      </c>
      <c r="I51" s="879">
        <v>403</v>
      </c>
      <c r="J51" s="879">
        <v>182</v>
      </c>
      <c r="L51" s="879">
        <v>0</v>
      </c>
      <c r="M51" s="879">
        <v>0</v>
      </c>
      <c r="N51" s="879">
        <v>0</v>
      </c>
      <c r="O51" s="879">
        <v>0</v>
      </c>
      <c r="P51" s="879">
        <v>0</v>
      </c>
      <c r="Q51" s="879">
        <v>0</v>
      </c>
      <c r="S51" s="879">
        <v>4</v>
      </c>
      <c r="T51" s="879">
        <v>4</v>
      </c>
      <c r="U51" s="879">
        <v>11</v>
      </c>
      <c r="V51" s="879">
        <v>11</v>
      </c>
      <c r="W51" s="879">
        <v>0</v>
      </c>
      <c r="X51" s="879">
        <v>11</v>
      </c>
      <c r="Z51" s="879">
        <v>68</v>
      </c>
      <c r="AA51" s="879">
        <v>68.41935483870968</v>
      </c>
      <c r="AB51" s="879">
        <v>596</v>
      </c>
      <c r="AC51" s="879">
        <v>623.19354838709683</v>
      </c>
      <c r="AD51" s="879">
        <v>403</v>
      </c>
      <c r="AE51" s="879">
        <v>193</v>
      </c>
      <c r="AF51" s="879">
        <v>69</v>
      </c>
      <c r="AG51" s="879">
        <v>527</v>
      </c>
    </row>
    <row r="52" spans="2:33">
      <c r="B52" s="875">
        <v>46</v>
      </c>
      <c r="C52" s="876" t="s">
        <v>70</v>
      </c>
      <c r="E52" s="879">
        <v>117</v>
      </c>
      <c r="F52" s="879">
        <v>120</v>
      </c>
      <c r="G52" s="879">
        <v>1142</v>
      </c>
      <c r="H52" s="879">
        <v>1013.9354838709677</v>
      </c>
      <c r="I52" s="879">
        <v>798</v>
      </c>
      <c r="J52" s="879">
        <v>344</v>
      </c>
      <c r="L52" s="879">
        <v>4</v>
      </c>
      <c r="M52" s="879">
        <v>4</v>
      </c>
      <c r="N52" s="879">
        <v>16</v>
      </c>
      <c r="O52" s="879">
        <v>16</v>
      </c>
      <c r="P52" s="879">
        <v>11</v>
      </c>
      <c r="Q52" s="879">
        <v>5</v>
      </c>
      <c r="S52" s="879">
        <v>19</v>
      </c>
      <c r="T52" s="879">
        <v>19</v>
      </c>
      <c r="U52" s="879">
        <v>79</v>
      </c>
      <c r="V52" s="879">
        <v>79.032258064516128</v>
      </c>
      <c r="W52" s="879">
        <v>20</v>
      </c>
      <c r="X52" s="879">
        <v>59</v>
      </c>
      <c r="Z52" s="879">
        <v>140</v>
      </c>
      <c r="AA52" s="879">
        <v>143</v>
      </c>
      <c r="AB52" s="879">
        <v>1237</v>
      </c>
      <c r="AC52" s="879">
        <v>1108.9677419354839</v>
      </c>
      <c r="AD52" s="879">
        <v>829</v>
      </c>
      <c r="AE52" s="879">
        <v>408</v>
      </c>
      <c r="AF52" s="879">
        <v>303</v>
      </c>
      <c r="AG52" s="879">
        <v>934</v>
      </c>
    </row>
    <row r="53" spans="2:33">
      <c r="B53" s="872" t="s">
        <v>22</v>
      </c>
      <c r="C53" s="872"/>
      <c r="E53" s="874">
        <v>58</v>
      </c>
      <c r="F53" s="874">
        <v>58.58064516129032</v>
      </c>
      <c r="G53" s="874">
        <v>351</v>
      </c>
      <c r="H53" s="874">
        <v>355.32258064516128</v>
      </c>
      <c r="I53" s="874">
        <v>229</v>
      </c>
      <c r="J53" s="874">
        <v>122</v>
      </c>
      <c r="L53" s="874">
        <v>6</v>
      </c>
      <c r="M53" s="874">
        <v>6</v>
      </c>
      <c r="N53" s="874">
        <v>14</v>
      </c>
      <c r="O53" s="874">
        <v>14.483870967741936</v>
      </c>
      <c r="P53" s="874">
        <v>9</v>
      </c>
      <c r="Q53" s="874">
        <v>5</v>
      </c>
      <c r="S53" s="874">
        <v>11</v>
      </c>
      <c r="T53" s="874">
        <v>11</v>
      </c>
      <c r="U53" s="874">
        <v>51</v>
      </c>
      <c r="V53" s="874">
        <v>51</v>
      </c>
      <c r="W53" s="874">
        <v>6</v>
      </c>
      <c r="X53" s="874">
        <v>45</v>
      </c>
      <c r="Z53" s="874">
        <v>75</v>
      </c>
      <c r="AA53" s="874">
        <v>75.58064516129032</v>
      </c>
      <c r="AB53" s="874">
        <v>416</v>
      </c>
      <c r="AC53" s="874">
        <v>420.80645161290323</v>
      </c>
      <c r="AD53" s="874">
        <v>244</v>
      </c>
      <c r="AE53" s="874">
        <v>172</v>
      </c>
      <c r="AF53" s="874">
        <v>164</v>
      </c>
      <c r="AG53" s="874">
        <v>252</v>
      </c>
    </row>
    <row r="54" spans="2:33">
      <c r="B54" s="883">
        <v>10</v>
      </c>
      <c r="C54" s="884" t="s">
        <v>82</v>
      </c>
      <c r="E54" s="877">
        <v>19</v>
      </c>
      <c r="F54" s="877">
        <v>19.677419354838708</v>
      </c>
      <c r="G54" s="877">
        <v>192</v>
      </c>
      <c r="H54" s="877">
        <v>194.12903225806451</v>
      </c>
      <c r="I54" s="877">
        <v>146</v>
      </c>
      <c r="J54" s="877">
        <v>46</v>
      </c>
      <c r="L54" s="877">
        <v>2</v>
      </c>
      <c r="M54" s="877">
        <v>2</v>
      </c>
      <c r="N54" s="877">
        <v>6</v>
      </c>
      <c r="O54" s="877">
        <v>6</v>
      </c>
      <c r="P54" s="877">
        <v>4</v>
      </c>
      <c r="Q54" s="877">
        <v>2</v>
      </c>
      <c r="S54" s="877">
        <v>6</v>
      </c>
      <c r="T54" s="877">
        <v>6</v>
      </c>
      <c r="U54" s="877">
        <v>19</v>
      </c>
      <c r="V54" s="877">
        <v>19</v>
      </c>
      <c r="W54" s="877">
        <v>2</v>
      </c>
      <c r="X54" s="877">
        <v>17</v>
      </c>
      <c r="Z54" s="877">
        <v>27</v>
      </c>
      <c r="AA54" s="877">
        <v>27.677419354838708</v>
      </c>
      <c r="AB54" s="877">
        <v>217</v>
      </c>
      <c r="AC54" s="877">
        <v>219.12903225806451</v>
      </c>
      <c r="AD54" s="877">
        <v>152</v>
      </c>
      <c r="AE54" s="877">
        <v>65</v>
      </c>
      <c r="AF54" s="877">
        <v>36</v>
      </c>
      <c r="AG54" s="877">
        <v>181</v>
      </c>
    </row>
    <row r="55" spans="2:33">
      <c r="B55" s="880">
        <v>6</v>
      </c>
      <c r="C55" s="881" t="s">
        <v>81</v>
      </c>
      <c r="E55" s="879">
        <v>39</v>
      </c>
      <c r="F55" s="879">
        <v>38.903225806451616</v>
      </c>
      <c r="G55" s="879">
        <v>159</v>
      </c>
      <c r="H55" s="879">
        <v>161.19354838709677</v>
      </c>
      <c r="I55" s="879">
        <v>83</v>
      </c>
      <c r="J55" s="879">
        <v>76</v>
      </c>
      <c r="L55" s="879">
        <v>4</v>
      </c>
      <c r="M55" s="879">
        <v>4</v>
      </c>
      <c r="N55" s="879">
        <v>8</v>
      </c>
      <c r="O55" s="879">
        <v>8.4838709677419359</v>
      </c>
      <c r="P55" s="879">
        <v>5</v>
      </c>
      <c r="Q55" s="879">
        <v>3</v>
      </c>
      <c r="S55" s="879">
        <v>5</v>
      </c>
      <c r="T55" s="879">
        <v>5</v>
      </c>
      <c r="U55" s="879">
        <v>32</v>
      </c>
      <c r="V55" s="879">
        <v>32</v>
      </c>
      <c r="W55" s="879">
        <v>4</v>
      </c>
      <c r="X55" s="879">
        <v>28</v>
      </c>
      <c r="Z55" s="879">
        <v>48</v>
      </c>
      <c r="AA55" s="879">
        <v>47.903225806451616</v>
      </c>
      <c r="AB55" s="879">
        <v>199</v>
      </c>
      <c r="AC55" s="879">
        <v>201.67741935483872</v>
      </c>
      <c r="AD55" s="879">
        <v>92</v>
      </c>
      <c r="AE55" s="879">
        <v>107</v>
      </c>
      <c r="AF55" s="879">
        <v>128</v>
      </c>
      <c r="AG55" s="879">
        <v>71</v>
      </c>
    </row>
    <row r="56" spans="2:33">
      <c r="B56" s="872" t="s">
        <v>23</v>
      </c>
      <c r="C56" s="872"/>
      <c r="E56" s="874">
        <v>209</v>
      </c>
      <c r="F56" s="874">
        <v>214.83870967741936</v>
      </c>
      <c r="G56" s="874">
        <v>1616</v>
      </c>
      <c r="H56" s="874">
        <v>1869.1290322580644</v>
      </c>
      <c r="I56" s="874">
        <v>1075</v>
      </c>
      <c r="J56" s="874">
        <v>541</v>
      </c>
      <c r="L56" s="874">
        <v>13</v>
      </c>
      <c r="M56" s="874">
        <v>13.612903225806452</v>
      </c>
      <c r="N56" s="874">
        <v>46</v>
      </c>
      <c r="O56" s="874">
        <v>53.838709677419359</v>
      </c>
      <c r="P56" s="874">
        <v>22</v>
      </c>
      <c r="Q56" s="874">
        <v>24</v>
      </c>
      <c r="S56" s="874">
        <v>27</v>
      </c>
      <c r="T56" s="874">
        <v>27</v>
      </c>
      <c r="U56" s="874">
        <v>158</v>
      </c>
      <c r="V56" s="874">
        <v>159.67741935483872</v>
      </c>
      <c r="W56" s="874">
        <v>21</v>
      </c>
      <c r="X56" s="874">
        <v>137</v>
      </c>
      <c r="Z56" s="874">
        <v>249</v>
      </c>
      <c r="AA56" s="874">
        <v>255.45161290322579</v>
      </c>
      <c r="AB56" s="874">
        <v>1820</v>
      </c>
      <c r="AC56" s="874">
        <v>2082.6451612903224</v>
      </c>
      <c r="AD56" s="874">
        <v>1118</v>
      </c>
      <c r="AE56" s="874">
        <v>702</v>
      </c>
      <c r="AF56" s="874">
        <v>510</v>
      </c>
      <c r="AG56" s="874">
        <v>1310</v>
      </c>
    </row>
    <row r="57" spans="2:33">
      <c r="B57" s="875">
        <v>15</v>
      </c>
      <c r="C57" s="876" t="s">
        <v>563</v>
      </c>
      <c r="E57" s="877">
        <v>77</v>
      </c>
      <c r="F57" s="877">
        <v>77.096774193548384</v>
      </c>
      <c r="G57" s="877">
        <v>445</v>
      </c>
      <c r="H57" s="877">
        <v>599.29032258064512</v>
      </c>
      <c r="I57" s="877">
        <v>243</v>
      </c>
      <c r="J57" s="877">
        <v>202</v>
      </c>
      <c r="L57" s="877">
        <v>7</v>
      </c>
      <c r="M57" s="877">
        <v>7</v>
      </c>
      <c r="N57" s="877">
        <v>21</v>
      </c>
      <c r="O57" s="877">
        <v>21</v>
      </c>
      <c r="P57" s="877">
        <v>9</v>
      </c>
      <c r="Q57" s="877">
        <v>12</v>
      </c>
      <c r="S57" s="877">
        <v>10</v>
      </c>
      <c r="T57" s="877">
        <v>10</v>
      </c>
      <c r="U57" s="877">
        <v>77</v>
      </c>
      <c r="V57" s="877">
        <v>77</v>
      </c>
      <c r="W57" s="877">
        <v>8</v>
      </c>
      <c r="X57" s="877">
        <v>69</v>
      </c>
      <c r="Z57" s="877">
        <v>94</v>
      </c>
      <c r="AA57" s="877">
        <v>94.096774193548384</v>
      </c>
      <c r="AB57" s="877">
        <v>543</v>
      </c>
      <c r="AC57" s="877">
        <v>697.29032258064512</v>
      </c>
      <c r="AD57" s="877">
        <v>260</v>
      </c>
      <c r="AE57" s="877">
        <v>283</v>
      </c>
      <c r="AF57" s="877">
        <v>257</v>
      </c>
      <c r="AG57" s="877">
        <v>286</v>
      </c>
    </row>
    <row r="58" spans="2:33">
      <c r="B58" s="875">
        <v>27</v>
      </c>
      <c r="C58" s="876" t="s">
        <v>58</v>
      </c>
      <c r="E58" s="879">
        <v>19</v>
      </c>
      <c r="F58" s="879">
        <v>19</v>
      </c>
      <c r="G58" s="879">
        <v>52</v>
      </c>
      <c r="H58" s="879">
        <v>52</v>
      </c>
      <c r="I58" s="879">
        <v>29</v>
      </c>
      <c r="J58" s="879">
        <v>23</v>
      </c>
      <c r="L58" s="879">
        <v>1</v>
      </c>
      <c r="M58" s="879">
        <v>1</v>
      </c>
      <c r="N58" s="879">
        <v>12</v>
      </c>
      <c r="O58" s="879">
        <v>12</v>
      </c>
      <c r="P58" s="879">
        <v>6</v>
      </c>
      <c r="Q58" s="879">
        <v>6</v>
      </c>
      <c r="S58" s="879">
        <v>1</v>
      </c>
      <c r="T58" s="879">
        <v>1</v>
      </c>
      <c r="U58" s="879">
        <v>8</v>
      </c>
      <c r="V58" s="879">
        <v>8</v>
      </c>
      <c r="W58" s="879">
        <v>1</v>
      </c>
      <c r="X58" s="879">
        <v>7</v>
      </c>
      <c r="Z58" s="879">
        <v>21</v>
      </c>
      <c r="AA58" s="879">
        <v>21</v>
      </c>
      <c r="AB58" s="879">
        <v>72</v>
      </c>
      <c r="AC58" s="879">
        <v>72</v>
      </c>
      <c r="AD58" s="879">
        <v>36</v>
      </c>
      <c r="AE58" s="879">
        <v>36</v>
      </c>
      <c r="AF58" s="879">
        <v>30</v>
      </c>
      <c r="AG58" s="879">
        <v>42</v>
      </c>
    </row>
    <row r="59" spans="2:33">
      <c r="B59" s="875">
        <v>32</v>
      </c>
      <c r="C59" s="876" t="s">
        <v>286</v>
      </c>
      <c r="E59" s="879">
        <v>20</v>
      </c>
      <c r="F59" s="879">
        <v>21.419354838709676</v>
      </c>
      <c r="G59" s="879">
        <v>133</v>
      </c>
      <c r="H59" s="879">
        <v>143.03225806451613</v>
      </c>
      <c r="I59" s="879">
        <v>71</v>
      </c>
      <c r="J59" s="879">
        <v>62</v>
      </c>
      <c r="L59" s="879">
        <v>1</v>
      </c>
      <c r="M59" s="879">
        <v>1</v>
      </c>
      <c r="N59" s="879">
        <v>1</v>
      </c>
      <c r="O59" s="879">
        <v>1</v>
      </c>
      <c r="P59" s="879">
        <v>0</v>
      </c>
      <c r="Q59" s="879">
        <v>1</v>
      </c>
      <c r="S59" s="879">
        <v>5</v>
      </c>
      <c r="T59" s="879">
        <v>5</v>
      </c>
      <c r="U59" s="879">
        <v>13</v>
      </c>
      <c r="V59" s="879">
        <v>13</v>
      </c>
      <c r="W59" s="879">
        <v>1</v>
      </c>
      <c r="X59" s="879">
        <v>12</v>
      </c>
      <c r="Z59" s="879">
        <v>26</v>
      </c>
      <c r="AA59" s="879">
        <v>27.419354838709676</v>
      </c>
      <c r="AB59" s="879">
        <v>147</v>
      </c>
      <c r="AC59" s="879">
        <v>157.03225806451613</v>
      </c>
      <c r="AD59" s="879">
        <v>72</v>
      </c>
      <c r="AE59" s="879">
        <v>75</v>
      </c>
      <c r="AF59" s="879">
        <v>44</v>
      </c>
      <c r="AG59" s="879">
        <v>103</v>
      </c>
    </row>
    <row r="60" spans="2:33">
      <c r="B60" s="875">
        <v>36</v>
      </c>
      <c r="C60" s="876" t="s">
        <v>59</v>
      </c>
      <c r="E60" s="879">
        <v>93</v>
      </c>
      <c r="F60" s="879">
        <v>97.322580645161295</v>
      </c>
      <c r="G60" s="879">
        <v>986</v>
      </c>
      <c r="H60" s="879">
        <v>1074.8064516129032</v>
      </c>
      <c r="I60" s="879">
        <v>732</v>
      </c>
      <c r="J60" s="879">
        <v>254</v>
      </c>
      <c r="L60" s="879">
        <v>4</v>
      </c>
      <c r="M60" s="879">
        <v>4.612903225806452</v>
      </c>
      <c r="N60" s="879">
        <v>12</v>
      </c>
      <c r="O60" s="879">
        <v>19.838709677419356</v>
      </c>
      <c r="P60" s="879">
        <v>7</v>
      </c>
      <c r="Q60" s="879">
        <v>5</v>
      </c>
      <c r="S60" s="879">
        <v>11</v>
      </c>
      <c r="T60" s="879">
        <v>11</v>
      </c>
      <c r="U60" s="879">
        <v>60</v>
      </c>
      <c r="V60" s="879">
        <v>61.677419354838712</v>
      </c>
      <c r="W60" s="879">
        <v>11</v>
      </c>
      <c r="X60" s="879">
        <v>49</v>
      </c>
      <c r="Z60" s="879">
        <v>108</v>
      </c>
      <c r="AA60" s="879">
        <v>112.93548387096774</v>
      </c>
      <c r="AB60" s="879">
        <v>1058</v>
      </c>
      <c r="AC60" s="879">
        <v>1156.3225806451612</v>
      </c>
      <c r="AD60" s="879">
        <v>750</v>
      </c>
      <c r="AE60" s="879">
        <v>308</v>
      </c>
      <c r="AF60" s="879">
        <v>179</v>
      </c>
      <c r="AG60" s="879">
        <v>879</v>
      </c>
    </row>
    <row r="61" spans="2:33">
      <c r="B61" s="872" t="s">
        <v>564</v>
      </c>
      <c r="C61" s="872"/>
      <c r="E61" s="874">
        <v>435</v>
      </c>
      <c r="F61" s="874">
        <v>440</v>
      </c>
      <c r="G61" s="874">
        <v>4940</v>
      </c>
      <c r="H61" s="874">
        <v>5051.0967741935483</v>
      </c>
      <c r="I61" s="874">
        <v>1829</v>
      </c>
      <c r="J61" s="874">
        <v>3111</v>
      </c>
      <c r="L61" s="874">
        <v>14</v>
      </c>
      <c r="M61" s="874">
        <v>15.064516129032258</v>
      </c>
      <c r="N61" s="874">
        <v>271</v>
      </c>
      <c r="O61" s="874">
        <v>273.38709677419354</v>
      </c>
      <c r="P61" s="874">
        <v>128</v>
      </c>
      <c r="Q61" s="874">
        <v>143</v>
      </c>
      <c r="S61" s="874">
        <v>73</v>
      </c>
      <c r="T61" s="874">
        <v>75.129032258064512</v>
      </c>
      <c r="U61" s="874">
        <v>1057</v>
      </c>
      <c r="V61" s="874">
        <v>1082.2903225806451</v>
      </c>
      <c r="W61" s="874">
        <v>227</v>
      </c>
      <c r="X61" s="874">
        <v>830</v>
      </c>
      <c r="Z61" s="874">
        <v>522</v>
      </c>
      <c r="AA61" s="874">
        <v>530.19354838709683</v>
      </c>
      <c r="AB61" s="874">
        <v>6268</v>
      </c>
      <c r="AC61" s="874">
        <v>6406.7741935483864</v>
      </c>
      <c r="AD61" s="874">
        <v>2184</v>
      </c>
      <c r="AE61" s="874">
        <v>4084</v>
      </c>
      <c r="AF61" s="874">
        <v>4767</v>
      </c>
      <c r="AG61" s="874">
        <v>1501</v>
      </c>
    </row>
    <row r="62" spans="2:33">
      <c r="B62" s="885">
        <v>28</v>
      </c>
      <c r="C62" s="886" t="s">
        <v>565</v>
      </c>
      <c r="E62" s="877">
        <v>435</v>
      </c>
      <c r="F62" s="877">
        <v>440</v>
      </c>
      <c r="G62" s="877">
        <v>4940</v>
      </c>
      <c r="H62" s="877">
        <v>5051.0967741935483</v>
      </c>
      <c r="I62" s="877">
        <v>1829</v>
      </c>
      <c r="J62" s="877">
        <v>3111</v>
      </c>
      <c r="L62" s="877">
        <v>14</v>
      </c>
      <c r="M62" s="877">
        <v>15.064516129032258</v>
      </c>
      <c r="N62" s="877">
        <v>271</v>
      </c>
      <c r="O62" s="877">
        <v>273.38709677419354</v>
      </c>
      <c r="P62" s="877">
        <v>128</v>
      </c>
      <c r="Q62" s="877">
        <v>143</v>
      </c>
      <c r="S62" s="877">
        <v>73</v>
      </c>
      <c r="T62" s="877">
        <v>75.129032258064512</v>
      </c>
      <c r="U62" s="877">
        <v>1057</v>
      </c>
      <c r="V62" s="877">
        <v>1082.2903225806451</v>
      </c>
      <c r="W62" s="877">
        <v>227</v>
      </c>
      <c r="X62" s="877">
        <v>830</v>
      </c>
      <c r="Z62" s="877">
        <v>522</v>
      </c>
      <c r="AA62" s="877">
        <v>530.19354838709683</v>
      </c>
      <c r="AB62" s="877">
        <v>6268</v>
      </c>
      <c r="AC62" s="877">
        <v>6406.7741935483864</v>
      </c>
      <c r="AD62" s="877">
        <v>2184</v>
      </c>
      <c r="AE62" s="877">
        <v>4084</v>
      </c>
      <c r="AF62" s="877">
        <v>4767</v>
      </c>
      <c r="AG62" s="877">
        <v>1501</v>
      </c>
    </row>
    <row r="63" spans="2:33">
      <c r="B63" s="872" t="s">
        <v>566</v>
      </c>
      <c r="C63" s="872"/>
      <c r="E63" s="874">
        <v>25</v>
      </c>
      <c r="F63" s="874">
        <v>25</v>
      </c>
      <c r="G63" s="874">
        <v>106</v>
      </c>
      <c r="H63" s="874">
        <v>107.51612903225806</v>
      </c>
      <c r="I63" s="874">
        <v>57</v>
      </c>
      <c r="J63" s="874">
        <v>49</v>
      </c>
      <c r="L63" s="874">
        <v>3</v>
      </c>
      <c r="M63" s="874">
        <v>3</v>
      </c>
      <c r="N63" s="874">
        <v>14</v>
      </c>
      <c r="O63" s="874">
        <v>16.612903225806452</v>
      </c>
      <c r="P63" s="874">
        <v>3</v>
      </c>
      <c r="Q63" s="874">
        <v>11</v>
      </c>
      <c r="S63" s="874">
        <v>3</v>
      </c>
      <c r="T63" s="874">
        <v>3</v>
      </c>
      <c r="U63" s="874">
        <v>11</v>
      </c>
      <c r="V63" s="874">
        <v>11</v>
      </c>
      <c r="W63" s="874">
        <v>4</v>
      </c>
      <c r="X63" s="874">
        <v>7</v>
      </c>
      <c r="Z63" s="874">
        <v>31</v>
      </c>
      <c r="AA63" s="874">
        <v>31</v>
      </c>
      <c r="AB63" s="874">
        <v>131</v>
      </c>
      <c r="AC63" s="874">
        <v>135.12903225806451</v>
      </c>
      <c r="AD63" s="874">
        <v>64</v>
      </c>
      <c r="AE63" s="874">
        <v>67</v>
      </c>
      <c r="AF63" s="874">
        <v>57</v>
      </c>
      <c r="AG63" s="874">
        <v>74</v>
      </c>
    </row>
    <row r="64" spans="2:33">
      <c r="B64" s="883">
        <v>30</v>
      </c>
      <c r="C64" s="884" t="s">
        <v>567</v>
      </c>
      <c r="E64" s="877">
        <v>25</v>
      </c>
      <c r="F64" s="877">
        <v>25</v>
      </c>
      <c r="G64" s="877">
        <v>106</v>
      </c>
      <c r="H64" s="877">
        <v>107.51612903225806</v>
      </c>
      <c r="I64" s="877">
        <v>57</v>
      </c>
      <c r="J64" s="877">
        <v>49</v>
      </c>
      <c r="L64" s="877">
        <v>3</v>
      </c>
      <c r="M64" s="877">
        <v>3</v>
      </c>
      <c r="N64" s="877">
        <v>14</v>
      </c>
      <c r="O64" s="877">
        <v>16.612903225806452</v>
      </c>
      <c r="P64" s="877">
        <v>3</v>
      </c>
      <c r="Q64" s="877">
        <v>11</v>
      </c>
      <c r="S64" s="877">
        <v>3</v>
      </c>
      <c r="T64" s="877">
        <v>3</v>
      </c>
      <c r="U64" s="877">
        <v>11</v>
      </c>
      <c r="V64" s="877">
        <v>11</v>
      </c>
      <c r="W64" s="877">
        <v>4</v>
      </c>
      <c r="X64" s="877">
        <v>7</v>
      </c>
      <c r="Z64" s="877">
        <v>31</v>
      </c>
      <c r="AA64" s="877">
        <v>31</v>
      </c>
      <c r="AB64" s="877">
        <v>131</v>
      </c>
      <c r="AC64" s="877">
        <v>135.12903225806451</v>
      </c>
      <c r="AD64" s="877">
        <v>64</v>
      </c>
      <c r="AE64" s="877">
        <v>67</v>
      </c>
      <c r="AF64" s="877">
        <v>57</v>
      </c>
      <c r="AG64" s="877">
        <v>74</v>
      </c>
    </row>
    <row r="65" spans="2:35">
      <c r="B65" s="872" t="s">
        <v>24</v>
      </c>
      <c r="C65" s="872"/>
      <c r="E65" s="874">
        <v>49</v>
      </c>
      <c r="F65" s="874">
        <v>49.903225806451616</v>
      </c>
      <c r="G65" s="874">
        <v>239</v>
      </c>
      <c r="H65" s="874">
        <v>249.25806451612902</v>
      </c>
      <c r="I65" s="874">
        <v>119</v>
      </c>
      <c r="J65" s="874">
        <v>120</v>
      </c>
      <c r="L65" s="874">
        <v>4</v>
      </c>
      <c r="M65" s="874">
        <v>4</v>
      </c>
      <c r="N65" s="874">
        <v>113</v>
      </c>
      <c r="O65" s="874">
        <v>113.03225806451613</v>
      </c>
      <c r="P65" s="874">
        <v>3</v>
      </c>
      <c r="Q65" s="874">
        <v>110</v>
      </c>
      <c r="S65" s="874">
        <v>8</v>
      </c>
      <c r="T65" s="874">
        <v>8</v>
      </c>
      <c r="U65" s="874">
        <v>33</v>
      </c>
      <c r="V65" s="874">
        <v>33.645161290322584</v>
      </c>
      <c r="W65" s="874">
        <v>5</v>
      </c>
      <c r="X65" s="874">
        <v>28</v>
      </c>
      <c r="Z65" s="874">
        <v>61</v>
      </c>
      <c r="AA65" s="874">
        <v>61.903225806451616</v>
      </c>
      <c r="AB65" s="874">
        <v>385</v>
      </c>
      <c r="AC65" s="874">
        <v>395.93548387096769</v>
      </c>
      <c r="AD65" s="874">
        <v>127</v>
      </c>
      <c r="AE65" s="874">
        <v>258</v>
      </c>
      <c r="AF65" s="874">
        <v>250</v>
      </c>
      <c r="AG65" s="874">
        <v>135</v>
      </c>
    </row>
    <row r="66" spans="2:35">
      <c r="B66" s="883">
        <v>31</v>
      </c>
      <c r="C66" s="884" t="s">
        <v>568</v>
      </c>
      <c r="E66" s="877">
        <v>49</v>
      </c>
      <c r="F66" s="877">
        <v>49.903225806451616</v>
      </c>
      <c r="G66" s="877">
        <v>239</v>
      </c>
      <c r="H66" s="877">
        <v>249.25806451612902</v>
      </c>
      <c r="I66" s="877">
        <v>119</v>
      </c>
      <c r="J66" s="877">
        <v>120</v>
      </c>
      <c r="L66" s="877">
        <v>4</v>
      </c>
      <c r="M66" s="877">
        <v>4</v>
      </c>
      <c r="N66" s="877">
        <v>113</v>
      </c>
      <c r="O66" s="877">
        <v>113.03225806451613</v>
      </c>
      <c r="P66" s="877">
        <v>3</v>
      </c>
      <c r="Q66" s="877">
        <v>110</v>
      </c>
      <c r="S66" s="877">
        <v>8</v>
      </c>
      <c r="T66" s="877">
        <v>8</v>
      </c>
      <c r="U66" s="877">
        <v>33</v>
      </c>
      <c r="V66" s="877">
        <v>33.645161290322584</v>
      </c>
      <c r="W66" s="877">
        <v>5</v>
      </c>
      <c r="X66" s="877">
        <v>28</v>
      </c>
      <c r="Z66" s="877">
        <v>61</v>
      </c>
      <c r="AA66" s="877">
        <v>61.903225806451616</v>
      </c>
      <c r="AB66" s="877">
        <v>385</v>
      </c>
      <c r="AC66" s="877">
        <v>395.93548387096769</v>
      </c>
      <c r="AD66" s="877">
        <v>127</v>
      </c>
      <c r="AE66" s="877">
        <v>258</v>
      </c>
      <c r="AF66" s="877">
        <v>250</v>
      </c>
      <c r="AG66" s="877">
        <v>135</v>
      </c>
    </row>
    <row r="67" spans="2:35">
      <c r="B67" s="872" t="s">
        <v>39</v>
      </c>
      <c r="C67" s="872"/>
      <c r="E67" s="874">
        <v>179</v>
      </c>
      <c r="F67" s="874">
        <v>185.29032258064518</v>
      </c>
      <c r="G67" s="874">
        <v>1002</v>
      </c>
      <c r="H67" s="874">
        <v>1063.3225806451615</v>
      </c>
      <c r="I67" s="874">
        <v>628</v>
      </c>
      <c r="J67" s="874">
        <v>374</v>
      </c>
      <c r="L67" s="874">
        <v>18</v>
      </c>
      <c r="M67" s="874">
        <v>18</v>
      </c>
      <c r="N67" s="874">
        <v>25</v>
      </c>
      <c r="O67" s="874">
        <v>25.193548387096776</v>
      </c>
      <c r="P67" s="874">
        <v>10</v>
      </c>
      <c r="Q67" s="874">
        <v>15</v>
      </c>
      <c r="S67" s="874">
        <v>30</v>
      </c>
      <c r="T67" s="874">
        <v>30.70967741935484</v>
      </c>
      <c r="U67" s="874">
        <v>290</v>
      </c>
      <c r="V67" s="874">
        <v>294.35483870967744</v>
      </c>
      <c r="W67" s="874">
        <v>29</v>
      </c>
      <c r="X67" s="874">
        <v>261</v>
      </c>
      <c r="Z67" s="874">
        <v>227</v>
      </c>
      <c r="AA67" s="874">
        <v>234</v>
      </c>
      <c r="AB67" s="874">
        <v>1317</v>
      </c>
      <c r="AC67" s="874">
        <v>1382.8709677419356</v>
      </c>
      <c r="AD67" s="874">
        <v>667</v>
      </c>
      <c r="AE67" s="874">
        <v>650</v>
      </c>
      <c r="AF67" s="874">
        <v>888</v>
      </c>
      <c r="AG67" s="874">
        <v>429</v>
      </c>
    </row>
    <row r="68" spans="2:35">
      <c r="B68" s="875">
        <v>1</v>
      </c>
      <c r="C68" s="876" t="s">
        <v>287</v>
      </c>
      <c r="E68" s="877">
        <v>20</v>
      </c>
      <c r="F68" s="877">
        <v>20.548387096774192</v>
      </c>
      <c r="G68" s="877">
        <v>115</v>
      </c>
      <c r="H68" s="877">
        <v>143.19354838709677</v>
      </c>
      <c r="I68" s="877">
        <v>70</v>
      </c>
      <c r="J68" s="877">
        <v>45</v>
      </c>
      <c r="L68" s="877">
        <v>1</v>
      </c>
      <c r="M68" s="877">
        <v>1</v>
      </c>
      <c r="N68" s="877">
        <v>1</v>
      </c>
      <c r="O68" s="877">
        <v>1</v>
      </c>
      <c r="P68" s="877">
        <v>1</v>
      </c>
      <c r="Q68" s="877">
        <v>0</v>
      </c>
      <c r="S68" s="877">
        <v>6</v>
      </c>
      <c r="T68" s="877">
        <v>6</v>
      </c>
      <c r="U68" s="877">
        <v>35</v>
      </c>
      <c r="V68" s="877">
        <v>35</v>
      </c>
      <c r="W68" s="877">
        <v>3</v>
      </c>
      <c r="X68" s="877">
        <v>32</v>
      </c>
      <c r="Z68" s="877">
        <v>27</v>
      </c>
      <c r="AA68" s="877">
        <v>27.548387096774192</v>
      </c>
      <c r="AB68" s="877">
        <v>151</v>
      </c>
      <c r="AC68" s="877">
        <v>179.19354838709677</v>
      </c>
      <c r="AD68" s="877">
        <v>74</v>
      </c>
      <c r="AE68" s="877">
        <v>77</v>
      </c>
      <c r="AF68" s="877">
        <v>78</v>
      </c>
      <c r="AG68" s="877">
        <v>73</v>
      </c>
    </row>
    <row r="69" spans="2:35">
      <c r="B69" s="875">
        <v>20</v>
      </c>
      <c r="C69" s="876" t="s">
        <v>288</v>
      </c>
      <c r="E69" s="879">
        <v>53</v>
      </c>
      <c r="F69" s="879">
        <v>53.41935483870968</v>
      </c>
      <c r="G69" s="879">
        <v>373</v>
      </c>
      <c r="H69" s="879">
        <v>380.93548387096774</v>
      </c>
      <c r="I69" s="879">
        <v>264</v>
      </c>
      <c r="J69" s="879">
        <v>109</v>
      </c>
      <c r="L69" s="879">
        <v>6</v>
      </c>
      <c r="M69" s="879">
        <v>6</v>
      </c>
      <c r="N69" s="879">
        <v>6</v>
      </c>
      <c r="O69" s="879">
        <v>6</v>
      </c>
      <c r="P69" s="879">
        <v>2</v>
      </c>
      <c r="Q69" s="879">
        <v>4</v>
      </c>
      <c r="S69" s="879">
        <v>11</v>
      </c>
      <c r="T69" s="879">
        <v>11.709677419354838</v>
      </c>
      <c r="U69" s="879">
        <v>62</v>
      </c>
      <c r="V69" s="879">
        <v>65.354838709677423</v>
      </c>
      <c r="W69" s="879">
        <v>7</v>
      </c>
      <c r="X69" s="879">
        <v>55</v>
      </c>
      <c r="Z69" s="879">
        <v>70</v>
      </c>
      <c r="AA69" s="879">
        <v>71.129032258064512</v>
      </c>
      <c r="AB69" s="879">
        <v>441</v>
      </c>
      <c r="AC69" s="879">
        <v>452.29032258064518</v>
      </c>
      <c r="AD69" s="879">
        <v>273</v>
      </c>
      <c r="AE69" s="879">
        <v>168</v>
      </c>
      <c r="AF69" s="879">
        <v>348</v>
      </c>
      <c r="AG69" s="877">
        <v>93</v>
      </c>
    </row>
    <row r="70" spans="2:35">
      <c r="B70" s="875">
        <v>48</v>
      </c>
      <c r="C70" s="876" t="s">
        <v>569</v>
      </c>
      <c r="E70" s="879">
        <v>106</v>
      </c>
      <c r="F70" s="879">
        <v>111.3225806451613</v>
      </c>
      <c r="G70" s="879">
        <v>514</v>
      </c>
      <c r="H70" s="879">
        <v>539.19354838709683</v>
      </c>
      <c r="I70" s="879">
        <v>294</v>
      </c>
      <c r="J70" s="879">
        <v>220</v>
      </c>
      <c r="L70" s="879">
        <v>11</v>
      </c>
      <c r="M70" s="879">
        <v>11</v>
      </c>
      <c r="N70" s="879">
        <v>18</v>
      </c>
      <c r="O70" s="879">
        <v>18.193548387096776</v>
      </c>
      <c r="P70" s="879">
        <v>7</v>
      </c>
      <c r="Q70" s="879">
        <v>11</v>
      </c>
      <c r="S70" s="879">
        <v>13</v>
      </c>
      <c r="T70" s="879">
        <v>13</v>
      </c>
      <c r="U70" s="879">
        <v>193</v>
      </c>
      <c r="V70" s="879">
        <v>194</v>
      </c>
      <c r="W70" s="879">
        <v>19</v>
      </c>
      <c r="X70" s="879">
        <v>174</v>
      </c>
      <c r="Z70" s="879">
        <v>130</v>
      </c>
      <c r="AA70" s="879">
        <v>135.32258064516128</v>
      </c>
      <c r="AB70" s="879">
        <v>725</v>
      </c>
      <c r="AC70" s="879">
        <v>751.38709677419365</v>
      </c>
      <c r="AD70" s="879">
        <v>320</v>
      </c>
      <c r="AE70" s="879">
        <v>405</v>
      </c>
      <c r="AF70" s="879">
        <v>462</v>
      </c>
      <c r="AG70" s="877">
        <v>263</v>
      </c>
    </row>
    <row r="71" spans="2:35">
      <c r="B71" s="872" t="s">
        <v>25</v>
      </c>
      <c r="C71" s="872"/>
      <c r="E71" s="874">
        <v>26</v>
      </c>
      <c r="F71" s="874">
        <v>26.806451612903224</v>
      </c>
      <c r="G71" s="874">
        <v>169</v>
      </c>
      <c r="H71" s="874">
        <v>177.54838709677421</v>
      </c>
      <c r="I71" s="874">
        <v>105</v>
      </c>
      <c r="J71" s="874">
        <v>64</v>
      </c>
      <c r="L71" s="874">
        <v>1</v>
      </c>
      <c r="M71" s="874">
        <v>1</v>
      </c>
      <c r="N71" s="874">
        <v>1</v>
      </c>
      <c r="O71" s="874">
        <v>1</v>
      </c>
      <c r="P71" s="874">
        <v>0</v>
      </c>
      <c r="Q71" s="874">
        <v>1</v>
      </c>
      <c r="S71" s="874">
        <v>6</v>
      </c>
      <c r="T71" s="874">
        <v>6</v>
      </c>
      <c r="U71" s="874">
        <v>20</v>
      </c>
      <c r="V71" s="874">
        <v>20</v>
      </c>
      <c r="W71" s="874">
        <v>2</v>
      </c>
      <c r="X71" s="874">
        <v>18</v>
      </c>
      <c r="Z71" s="874">
        <v>33</v>
      </c>
      <c r="AA71" s="874">
        <v>33.806451612903224</v>
      </c>
      <c r="AB71" s="874">
        <v>190</v>
      </c>
      <c r="AC71" s="874">
        <v>198.54838709677421</v>
      </c>
      <c r="AD71" s="874">
        <v>107</v>
      </c>
      <c r="AE71" s="874">
        <v>83</v>
      </c>
      <c r="AF71" s="874">
        <v>104</v>
      </c>
      <c r="AG71" s="874">
        <v>86</v>
      </c>
    </row>
    <row r="72" spans="2:35">
      <c r="B72" s="883">
        <v>26</v>
      </c>
      <c r="C72" s="884" t="s">
        <v>570</v>
      </c>
      <c r="E72" s="877">
        <v>26</v>
      </c>
      <c r="F72" s="877">
        <v>26.806451612903224</v>
      </c>
      <c r="G72" s="877">
        <v>169</v>
      </c>
      <c r="H72" s="877">
        <v>177.54838709677421</v>
      </c>
      <c r="I72" s="877">
        <v>105</v>
      </c>
      <c r="J72" s="877">
        <v>64</v>
      </c>
      <c r="L72" s="877">
        <v>1</v>
      </c>
      <c r="M72" s="877">
        <v>1</v>
      </c>
      <c r="N72" s="877">
        <v>1</v>
      </c>
      <c r="O72" s="877">
        <v>1</v>
      </c>
      <c r="P72" s="877">
        <v>0</v>
      </c>
      <c r="Q72" s="877">
        <v>1</v>
      </c>
      <c r="S72" s="877">
        <v>6</v>
      </c>
      <c r="T72" s="877">
        <v>6</v>
      </c>
      <c r="U72" s="877">
        <v>20</v>
      </c>
      <c r="V72" s="877">
        <v>20</v>
      </c>
      <c r="W72" s="877">
        <v>2</v>
      </c>
      <c r="X72" s="877">
        <v>18</v>
      </c>
      <c r="Z72" s="877">
        <v>33</v>
      </c>
      <c r="AA72" s="877">
        <v>33.806451612903224</v>
      </c>
      <c r="AB72" s="877">
        <v>190</v>
      </c>
      <c r="AC72" s="877">
        <v>198.54838709677421</v>
      </c>
      <c r="AD72" s="877">
        <v>107</v>
      </c>
      <c r="AE72" s="877">
        <v>83</v>
      </c>
      <c r="AF72" s="877">
        <v>104</v>
      </c>
      <c r="AG72" s="877">
        <v>86</v>
      </c>
    </row>
    <row r="73" spans="2:35">
      <c r="B73" s="885">
        <v>51</v>
      </c>
      <c r="C73" s="872" t="s">
        <v>571</v>
      </c>
      <c r="E73" s="874">
        <v>7</v>
      </c>
      <c r="F73" s="874">
        <v>7</v>
      </c>
      <c r="G73" s="874">
        <v>52</v>
      </c>
      <c r="H73" s="874">
        <v>52.806451612903224</v>
      </c>
      <c r="I73" s="874">
        <v>28</v>
      </c>
      <c r="J73" s="874">
        <v>24</v>
      </c>
      <c r="L73" s="874">
        <v>33</v>
      </c>
      <c r="M73" s="874">
        <v>39.774193548387096</v>
      </c>
      <c r="N73" s="874">
        <v>48</v>
      </c>
      <c r="O73" s="874">
        <v>57.677419354838712</v>
      </c>
      <c r="P73" s="874">
        <v>47</v>
      </c>
      <c r="Q73" s="874">
        <v>1</v>
      </c>
      <c r="S73" s="874">
        <v>3</v>
      </c>
      <c r="T73" s="874">
        <v>3</v>
      </c>
      <c r="U73" s="874">
        <v>7</v>
      </c>
      <c r="V73" s="874">
        <v>7</v>
      </c>
      <c r="W73" s="874">
        <v>6</v>
      </c>
      <c r="X73" s="874">
        <v>1</v>
      </c>
      <c r="Z73" s="874">
        <v>43</v>
      </c>
      <c r="AA73" s="874">
        <v>49.774193548387096</v>
      </c>
      <c r="AB73" s="874">
        <v>107</v>
      </c>
      <c r="AC73" s="874">
        <v>117.48387096774194</v>
      </c>
      <c r="AD73" s="874">
        <v>81</v>
      </c>
      <c r="AE73" s="874">
        <v>26</v>
      </c>
      <c r="AF73" s="874">
        <v>30</v>
      </c>
      <c r="AG73" s="874">
        <v>77</v>
      </c>
    </row>
    <row r="74" spans="2:35" ht="15.75" thickBot="1">
      <c r="B74" s="875">
        <v>52</v>
      </c>
      <c r="C74" s="888" t="s">
        <v>572</v>
      </c>
      <c r="E74" s="889">
        <v>13</v>
      </c>
      <c r="F74" s="889">
        <v>13</v>
      </c>
      <c r="G74" s="889">
        <v>46</v>
      </c>
      <c r="H74" s="889">
        <v>46</v>
      </c>
      <c r="I74" s="889">
        <v>26</v>
      </c>
      <c r="J74" s="889">
        <v>20</v>
      </c>
      <c r="L74" s="889">
        <v>2</v>
      </c>
      <c r="M74" s="889">
        <v>2</v>
      </c>
      <c r="N74" s="889">
        <v>6</v>
      </c>
      <c r="O74" s="889">
        <v>6</v>
      </c>
      <c r="P74" s="889">
        <v>6</v>
      </c>
      <c r="Q74" s="889">
        <v>0</v>
      </c>
      <c r="S74" s="889">
        <v>0</v>
      </c>
      <c r="T74" s="889">
        <v>0</v>
      </c>
      <c r="U74" s="889">
        <v>0</v>
      </c>
      <c r="V74" s="889">
        <v>0</v>
      </c>
      <c r="W74" s="889">
        <v>0</v>
      </c>
      <c r="X74" s="889">
        <v>0</v>
      </c>
      <c r="Z74" s="889">
        <v>15</v>
      </c>
      <c r="AA74" s="889">
        <v>15</v>
      </c>
      <c r="AB74" s="889">
        <v>52</v>
      </c>
      <c r="AC74" s="889">
        <v>52</v>
      </c>
      <c r="AD74" s="889">
        <v>32</v>
      </c>
      <c r="AE74" s="889">
        <v>20</v>
      </c>
      <c r="AF74" s="889">
        <v>32</v>
      </c>
      <c r="AG74" s="889">
        <v>20</v>
      </c>
    </row>
    <row r="75" spans="2:35" ht="21.75" thickBot="1">
      <c r="B75" s="1037" t="s">
        <v>281</v>
      </c>
      <c r="C75" s="1037"/>
      <c r="E75" s="890">
        <v>3158</v>
      </c>
      <c r="F75" s="890">
        <v>3207.8709677419361</v>
      </c>
      <c r="G75" s="890">
        <v>22454</v>
      </c>
      <c r="H75" s="890">
        <v>23445.451612903227</v>
      </c>
      <c r="I75" s="890">
        <v>11605</v>
      </c>
      <c r="J75" s="890">
        <v>10849</v>
      </c>
      <c r="K75" s="891"/>
      <c r="L75" s="890">
        <v>219</v>
      </c>
      <c r="M75" s="890">
        <v>232.1935483870968</v>
      </c>
      <c r="N75" s="890">
        <v>1215</v>
      </c>
      <c r="O75" s="890">
        <v>1261.9677419354839</v>
      </c>
      <c r="P75" s="890">
        <v>680</v>
      </c>
      <c r="Q75" s="890">
        <v>535</v>
      </c>
      <c r="R75" s="891"/>
      <c r="S75" s="890">
        <v>538</v>
      </c>
      <c r="T75" s="890">
        <v>544.16129032258061</v>
      </c>
      <c r="U75" s="890">
        <v>3711</v>
      </c>
      <c r="V75" s="890">
        <v>3785.5483870967737</v>
      </c>
      <c r="W75" s="890">
        <v>751</v>
      </c>
      <c r="X75" s="890">
        <v>2960</v>
      </c>
      <c r="Z75" s="890">
        <v>3915</v>
      </c>
      <c r="AA75" s="890">
        <v>3984.2258064516136</v>
      </c>
      <c r="AB75" s="890">
        <v>27380</v>
      </c>
      <c r="AC75" s="890">
        <v>28492.967741935478</v>
      </c>
      <c r="AD75" s="890">
        <v>13036</v>
      </c>
      <c r="AE75" s="890">
        <v>14344</v>
      </c>
      <c r="AF75" s="890">
        <f>+AF6+AF15+AF19+AF21+AF23+AF26+AF28+AF34+AF44+AF49+AF53+AF56+AF61+AF63+AF65+AF67+AF71+AF73+AF74</f>
        <v>14346</v>
      </c>
      <c r="AG75" s="890">
        <f>+AG6+AG15+AG19+AG21+AG23+AG26+AG28+AG34+AG44+AG49+AG53+AG56+AG61+AG63+AG65+AG67+AG71+AG73+AG74</f>
        <v>13034</v>
      </c>
    </row>
    <row r="76" spans="2:35">
      <c r="B76" s="892"/>
    </row>
    <row r="77" spans="2:35">
      <c r="W77" s="859"/>
    </row>
    <row r="78" spans="2:35">
      <c r="E78" s="893"/>
      <c r="F78" s="893"/>
      <c r="G78" s="893"/>
      <c r="H78" s="893"/>
      <c r="I78" s="893"/>
      <c r="J78" s="893"/>
      <c r="K78" s="893">
        <f t="shared" ref="K78:R78" si="0">+K77-K75</f>
        <v>0</v>
      </c>
      <c r="L78" s="893"/>
      <c r="M78" s="893"/>
      <c r="N78" s="893"/>
      <c r="O78" s="893"/>
      <c r="P78" s="893"/>
      <c r="Q78" s="893"/>
      <c r="R78" s="893">
        <f t="shared" si="0"/>
        <v>0</v>
      </c>
      <c r="S78" s="893"/>
      <c r="T78" s="893"/>
      <c r="U78" s="893"/>
      <c r="V78" s="893"/>
      <c r="W78" s="893"/>
      <c r="X78" s="893"/>
      <c r="Y78" s="893"/>
      <c r="Z78" s="893"/>
      <c r="AA78" s="893"/>
      <c r="AB78" s="893"/>
      <c r="AC78" s="893"/>
      <c r="AD78" s="893"/>
      <c r="AE78" s="893"/>
      <c r="AF78" s="893"/>
      <c r="AG78" s="893"/>
      <c r="AH78" s="893"/>
      <c r="AI78" s="893"/>
    </row>
  </sheetData>
  <mergeCells count="20">
    <mergeCell ref="Z3:AG3"/>
    <mergeCell ref="E4:F4"/>
    <mergeCell ref="G4:H4"/>
    <mergeCell ref="I4:J4"/>
    <mergeCell ref="L4:M4"/>
    <mergeCell ref="B1:J2"/>
    <mergeCell ref="B3:C5"/>
    <mergeCell ref="E3:J3"/>
    <mergeCell ref="L3:Q3"/>
    <mergeCell ref="S3:X3"/>
    <mergeCell ref="AB4:AC4"/>
    <mergeCell ref="AD4:AE4"/>
    <mergeCell ref="AF4:AG4"/>
    <mergeCell ref="B75:C75"/>
    <mergeCell ref="N4:O4"/>
    <mergeCell ref="P4:Q4"/>
    <mergeCell ref="S4:T4"/>
    <mergeCell ref="U4:V4"/>
    <mergeCell ref="W4:X4"/>
    <mergeCell ref="Z4:AA4"/>
  </mergeCells>
  <printOptions horizontalCentered="1" verticalCentered="1"/>
  <pageMargins left="0.39370078740157483" right="0.39370078740157483" top="0.39370078740157483" bottom="0.78740157480314965" header="0" footer="0"/>
  <pageSetup paperSize="8" scale="2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ED99-5260-420F-A084-813D786B94D1}">
  <sheetPr>
    <pageSetUpPr fitToPage="1"/>
  </sheetPr>
  <dimension ref="A1:AF98"/>
  <sheetViews>
    <sheetView showGridLines="0" showRowColHeaders="0" zoomScale="70" zoomScaleNormal="70" workbookViewId="0">
      <pane xSplit="3" ySplit="5" topLeftCell="D90" activePane="bottomRight" state="frozen"/>
      <selection activeCell="D22" sqref="D22"/>
      <selection pane="topRight" activeCell="D22" sqref="D22"/>
      <selection pane="bottomLeft" activeCell="D22" sqref="D22"/>
      <selection pane="bottomRight" activeCell="C27" sqref="C27"/>
    </sheetView>
  </sheetViews>
  <sheetFormatPr baseColWidth="10" defaultRowHeight="15"/>
  <cols>
    <col min="1" max="1" width="3.28515625" style="857" customWidth="1"/>
    <col min="2" max="2" width="4.7109375" style="913" customWidth="1"/>
    <col min="3" max="3" width="103.28515625" style="878" customWidth="1"/>
    <col min="4" max="4" width="18.7109375" style="878" bestFit="1" customWidth="1"/>
    <col min="5" max="5" width="15" style="878" bestFit="1" customWidth="1"/>
    <col min="6" max="6" width="19.5703125" style="878" customWidth="1"/>
    <col min="7" max="7" width="16.7109375" style="878" customWidth="1"/>
    <col min="8" max="8" width="14.5703125" style="878" customWidth="1"/>
    <col min="9" max="9" width="14.7109375" style="878" customWidth="1"/>
    <col min="10" max="10" width="5.5703125" style="878" customWidth="1"/>
    <col min="11" max="11" width="20" style="878" customWidth="1"/>
    <col min="12" max="12" width="16.7109375" style="878" customWidth="1"/>
    <col min="13" max="13" width="22.28515625" style="878" customWidth="1"/>
    <col min="14" max="14" width="16.7109375" style="878" customWidth="1"/>
    <col min="15" max="16" width="14.42578125" style="878" customWidth="1"/>
    <col min="17" max="17" width="2.28515625" style="878" customWidth="1"/>
    <col min="18" max="18" width="18.7109375" style="878" bestFit="1" customWidth="1"/>
    <col min="19" max="19" width="15" style="878" bestFit="1" customWidth="1"/>
    <col min="20" max="20" width="18.7109375" style="878" bestFit="1" customWidth="1"/>
    <col min="21" max="21" width="15" style="878" bestFit="1" customWidth="1"/>
    <col min="22" max="23" width="14.42578125" style="878" customWidth="1"/>
    <col min="24" max="24" width="4.28515625" style="878" customWidth="1"/>
    <col min="25" max="25" width="18.7109375" style="878" bestFit="1" customWidth="1"/>
    <col min="26" max="26" width="15" style="878" bestFit="1" customWidth="1"/>
    <col min="27" max="27" width="18.7109375" style="878" bestFit="1" customWidth="1"/>
    <col min="28" max="28" width="15" style="878" bestFit="1" customWidth="1"/>
    <col min="29" max="30" width="14.42578125" style="878" customWidth="1"/>
    <col min="31" max="31" width="18.85546875" style="878" customWidth="1"/>
    <col min="32" max="32" width="20.7109375" style="878" customWidth="1"/>
    <col min="33" max="16384" width="11.42578125" style="878"/>
  </cols>
  <sheetData>
    <row r="1" spans="1:32" s="859" customFormat="1" ht="26.25">
      <c r="A1" s="857"/>
      <c r="B1" s="1049" t="s">
        <v>545</v>
      </c>
      <c r="C1" s="1049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Y1" s="858"/>
      <c r="Z1" s="858"/>
      <c r="AA1" s="858"/>
      <c r="AB1" s="858"/>
      <c r="AC1" s="858"/>
      <c r="AD1" s="858"/>
    </row>
    <row r="2" spans="1:32" s="859" customFormat="1" ht="39.75" customHeight="1">
      <c r="A2" s="860"/>
      <c r="B2" s="1050"/>
      <c r="C2" s="1050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61"/>
      <c r="Y2" s="861"/>
      <c r="Z2" s="861"/>
      <c r="AA2" s="861"/>
      <c r="AB2" s="861"/>
      <c r="AC2" s="861"/>
      <c r="AD2" s="861"/>
    </row>
    <row r="3" spans="1:32" s="859" customFormat="1" ht="36" customHeight="1">
      <c r="A3" s="860"/>
      <c r="B3" s="1051" t="s">
        <v>289</v>
      </c>
      <c r="C3" s="1051"/>
      <c r="D3" s="1045" t="s">
        <v>546</v>
      </c>
      <c r="E3" s="1045"/>
      <c r="F3" s="1045"/>
      <c r="G3" s="1045"/>
      <c r="H3" s="1045"/>
      <c r="I3" s="1045"/>
      <c r="J3" s="894"/>
      <c r="K3" s="1041" t="s">
        <v>547</v>
      </c>
      <c r="L3" s="1042"/>
      <c r="M3" s="1042"/>
      <c r="N3" s="1042"/>
      <c r="O3" s="1042"/>
      <c r="P3" s="1042"/>
      <c r="Q3" s="895"/>
      <c r="R3" s="1045" t="s">
        <v>548</v>
      </c>
      <c r="S3" s="1045"/>
      <c r="T3" s="1045"/>
      <c r="U3" s="1045"/>
      <c r="V3" s="1045"/>
      <c r="W3" s="1045"/>
      <c r="Y3" s="1045" t="s">
        <v>549</v>
      </c>
      <c r="Z3" s="1045"/>
      <c r="AA3" s="1045"/>
      <c r="AB3" s="1045"/>
      <c r="AC3" s="1045"/>
      <c r="AD3" s="1045"/>
      <c r="AE3" s="1045"/>
      <c r="AF3" s="1045"/>
    </row>
    <row r="4" spans="1:32" s="859" customFormat="1" ht="53.25" customHeight="1">
      <c r="A4" s="860"/>
      <c r="B4" s="1051"/>
      <c r="C4" s="1051"/>
      <c r="D4" s="1047" t="s">
        <v>550</v>
      </c>
      <c r="E4" s="1034"/>
      <c r="F4" s="1034" t="s">
        <v>551</v>
      </c>
      <c r="G4" s="1034"/>
      <c r="H4" s="1035" t="s">
        <v>552</v>
      </c>
      <c r="I4" s="1048"/>
      <c r="J4" s="896"/>
      <c r="K4" s="1034" t="s">
        <v>550</v>
      </c>
      <c r="L4" s="1034"/>
      <c r="M4" s="1034" t="s">
        <v>551</v>
      </c>
      <c r="N4" s="1034"/>
      <c r="O4" s="1035" t="s">
        <v>552</v>
      </c>
      <c r="P4" s="1048"/>
      <c r="Q4" s="897"/>
      <c r="R4" s="1047" t="s">
        <v>550</v>
      </c>
      <c r="S4" s="1034"/>
      <c r="T4" s="1034" t="s">
        <v>551</v>
      </c>
      <c r="U4" s="1034"/>
      <c r="V4" s="1035" t="s">
        <v>552</v>
      </c>
      <c r="W4" s="1048"/>
      <c r="Y4" s="1047" t="s">
        <v>550</v>
      </c>
      <c r="Z4" s="1034"/>
      <c r="AA4" s="1034" t="s">
        <v>551</v>
      </c>
      <c r="AB4" s="1034"/>
      <c r="AC4" s="1035" t="s">
        <v>552</v>
      </c>
      <c r="AD4" s="1048"/>
      <c r="AE4" s="1035" t="s">
        <v>573</v>
      </c>
      <c r="AF4" s="1048"/>
    </row>
    <row r="5" spans="1:32" s="859" customFormat="1" ht="38.25" customHeight="1">
      <c r="A5" s="866"/>
      <c r="B5" s="1051"/>
      <c r="C5" s="1051"/>
      <c r="D5" s="898" t="s">
        <v>554</v>
      </c>
      <c r="E5" s="899" t="s">
        <v>555</v>
      </c>
      <c r="F5" s="898" t="s">
        <v>554</v>
      </c>
      <c r="G5" s="899" t="s">
        <v>555</v>
      </c>
      <c r="H5" s="899" t="s">
        <v>47</v>
      </c>
      <c r="I5" s="899" t="s">
        <v>48</v>
      </c>
      <c r="J5" s="900"/>
      <c r="K5" s="871" t="s">
        <v>554</v>
      </c>
      <c r="L5" s="899" t="s">
        <v>555</v>
      </c>
      <c r="M5" s="898" t="s">
        <v>554</v>
      </c>
      <c r="N5" s="899" t="s">
        <v>555</v>
      </c>
      <c r="O5" s="899" t="s">
        <v>47</v>
      </c>
      <c r="P5" s="871" t="s">
        <v>48</v>
      </c>
      <c r="Q5" s="901"/>
      <c r="R5" s="898" t="s">
        <v>554</v>
      </c>
      <c r="S5" s="899" t="s">
        <v>555</v>
      </c>
      <c r="T5" s="898" t="s">
        <v>554</v>
      </c>
      <c r="U5" s="899" t="s">
        <v>555</v>
      </c>
      <c r="V5" s="871" t="s">
        <v>47</v>
      </c>
      <c r="W5" s="871" t="s">
        <v>48</v>
      </c>
      <c r="Y5" s="898" t="s">
        <v>554</v>
      </c>
      <c r="Z5" s="899" t="s">
        <v>555</v>
      </c>
      <c r="AA5" s="898" t="s">
        <v>554</v>
      </c>
      <c r="AB5" s="899" t="s">
        <v>555</v>
      </c>
      <c r="AC5" s="871" t="s">
        <v>47</v>
      </c>
      <c r="AD5" s="871" t="s">
        <v>48</v>
      </c>
      <c r="AE5" s="871" t="s">
        <v>574</v>
      </c>
      <c r="AF5" s="871" t="s">
        <v>575</v>
      </c>
    </row>
    <row r="6" spans="1:32" s="908" customFormat="1" ht="18" customHeight="1">
      <c r="A6" s="866"/>
      <c r="B6" s="902" t="s">
        <v>198</v>
      </c>
      <c r="C6" s="903" t="s">
        <v>290</v>
      </c>
      <c r="D6" s="904">
        <v>10</v>
      </c>
      <c r="E6" s="905">
        <v>10.387096774193548</v>
      </c>
      <c r="F6" s="904">
        <v>24</v>
      </c>
      <c r="G6" s="905">
        <v>25.193548387096776</v>
      </c>
      <c r="H6" s="904">
        <v>18</v>
      </c>
      <c r="I6" s="904">
        <v>6</v>
      </c>
      <c r="J6" s="906"/>
      <c r="K6" s="904">
        <v>14</v>
      </c>
      <c r="L6" s="905">
        <v>13.806451612903226</v>
      </c>
      <c r="M6" s="904">
        <v>49</v>
      </c>
      <c r="N6" s="905">
        <v>50.483870967741936</v>
      </c>
      <c r="O6" s="904">
        <v>30</v>
      </c>
      <c r="P6" s="904">
        <v>19</v>
      </c>
      <c r="Q6" s="907"/>
      <c r="R6" s="904">
        <v>0</v>
      </c>
      <c r="S6" s="904">
        <v>0</v>
      </c>
      <c r="T6" s="904">
        <v>0</v>
      </c>
      <c r="U6" s="904">
        <v>0</v>
      </c>
      <c r="V6" s="904">
        <v>0</v>
      </c>
      <c r="W6" s="904">
        <v>0</v>
      </c>
      <c r="Y6" s="904">
        <v>24</v>
      </c>
      <c r="Z6" s="904">
        <v>24.193548387096776</v>
      </c>
      <c r="AA6" s="904">
        <v>73</v>
      </c>
      <c r="AB6" s="904">
        <v>75.677419354838719</v>
      </c>
      <c r="AC6" s="904">
        <v>48</v>
      </c>
      <c r="AD6" s="904">
        <v>25</v>
      </c>
      <c r="AE6" s="904">
        <v>7</v>
      </c>
      <c r="AF6" s="904">
        <v>66</v>
      </c>
    </row>
    <row r="7" spans="1:32" ht="15.75">
      <c r="B7" s="909" t="s">
        <v>199</v>
      </c>
      <c r="C7" s="903" t="s">
        <v>291</v>
      </c>
      <c r="D7" s="904">
        <v>0</v>
      </c>
      <c r="E7" s="905">
        <v>0</v>
      </c>
      <c r="F7" s="904">
        <v>0</v>
      </c>
      <c r="G7" s="905">
        <v>0</v>
      </c>
      <c r="H7" s="904">
        <v>0</v>
      </c>
      <c r="I7" s="904">
        <v>0</v>
      </c>
      <c r="J7" s="910"/>
      <c r="K7" s="904">
        <v>0</v>
      </c>
      <c r="L7" s="905">
        <v>0</v>
      </c>
      <c r="M7" s="904">
        <v>0</v>
      </c>
      <c r="N7" s="905">
        <v>0</v>
      </c>
      <c r="O7" s="904">
        <v>0</v>
      </c>
      <c r="P7" s="904">
        <v>0</v>
      </c>
      <c r="Q7" s="910"/>
      <c r="R7" s="904">
        <v>0</v>
      </c>
      <c r="S7" s="904">
        <v>0</v>
      </c>
      <c r="T7" s="904">
        <v>0</v>
      </c>
      <c r="U7" s="904">
        <v>0</v>
      </c>
      <c r="V7" s="904">
        <v>0</v>
      </c>
      <c r="W7" s="904">
        <v>0</v>
      </c>
      <c r="Y7" s="904">
        <v>0</v>
      </c>
      <c r="Z7" s="904">
        <v>0</v>
      </c>
      <c r="AA7" s="904">
        <v>0</v>
      </c>
      <c r="AB7" s="904">
        <v>0</v>
      </c>
      <c r="AC7" s="904">
        <v>0</v>
      </c>
      <c r="AD7" s="904">
        <v>0</v>
      </c>
      <c r="AE7" s="904">
        <v>0</v>
      </c>
      <c r="AF7" s="904">
        <v>0</v>
      </c>
    </row>
    <row r="8" spans="1:32" ht="15.75">
      <c r="B8" s="909" t="s">
        <v>200</v>
      </c>
      <c r="C8" s="903" t="s">
        <v>292</v>
      </c>
      <c r="D8" s="904">
        <v>4</v>
      </c>
      <c r="E8" s="905">
        <v>5.161290322580645</v>
      </c>
      <c r="F8" s="904">
        <v>11</v>
      </c>
      <c r="G8" s="905">
        <v>16.387096774193548</v>
      </c>
      <c r="H8" s="904">
        <v>10</v>
      </c>
      <c r="I8" s="904">
        <v>1</v>
      </c>
      <c r="J8" s="910"/>
      <c r="K8" s="904">
        <v>3</v>
      </c>
      <c r="L8" s="905">
        <v>3</v>
      </c>
      <c r="M8" s="904">
        <v>4</v>
      </c>
      <c r="N8" s="905">
        <v>4</v>
      </c>
      <c r="O8" s="904">
        <v>2</v>
      </c>
      <c r="P8" s="904">
        <v>2</v>
      </c>
      <c r="Q8" s="910"/>
      <c r="R8" s="904">
        <v>0</v>
      </c>
      <c r="S8" s="904">
        <v>0</v>
      </c>
      <c r="T8" s="904">
        <v>0</v>
      </c>
      <c r="U8" s="904">
        <v>0</v>
      </c>
      <c r="V8" s="904">
        <v>0</v>
      </c>
      <c r="W8" s="904">
        <v>0</v>
      </c>
      <c r="Y8" s="904">
        <v>7</v>
      </c>
      <c r="Z8" s="904">
        <v>8.1612903225806441</v>
      </c>
      <c r="AA8" s="904">
        <v>15</v>
      </c>
      <c r="AB8" s="904">
        <v>20.387096774193548</v>
      </c>
      <c r="AC8" s="904">
        <v>12</v>
      </c>
      <c r="AD8" s="904">
        <v>3</v>
      </c>
      <c r="AE8" s="904">
        <v>0</v>
      </c>
      <c r="AF8" s="904">
        <v>15</v>
      </c>
    </row>
    <row r="9" spans="1:32" ht="15.75">
      <c r="B9" s="909" t="s">
        <v>201</v>
      </c>
      <c r="C9" s="903" t="s">
        <v>293</v>
      </c>
      <c r="D9" s="904">
        <v>0</v>
      </c>
      <c r="E9" s="905">
        <v>0</v>
      </c>
      <c r="F9" s="904">
        <v>0</v>
      </c>
      <c r="G9" s="905">
        <v>0</v>
      </c>
      <c r="H9" s="904">
        <v>0</v>
      </c>
      <c r="I9" s="904">
        <v>0</v>
      </c>
      <c r="J9" s="910"/>
      <c r="K9" s="904">
        <v>0</v>
      </c>
      <c r="L9" s="905">
        <v>0</v>
      </c>
      <c r="M9" s="904">
        <v>0</v>
      </c>
      <c r="N9" s="905">
        <v>0</v>
      </c>
      <c r="O9" s="904">
        <v>0</v>
      </c>
      <c r="P9" s="904">
        <v>0</v>
      </c>
      <c r="Q9" s="910"/>
      <c r="R9" s="904">
        <v>0</v>
      </c>
      <c r="S9" s="904">
        <v>0</v>
      </c>
      <c r="T9" s="904">
        <v>0</v>
      </c>
      <c r="U9" s="904">
        <v>0</v>
      </c>
      <c r="V9" s="904">
        <v>0</v>
      </c>
      <c r="W9" s="904">
        <v>0</v>
      </c>
      <c r="Y9" s="904">
        <v>0</v>
      </c>
      <c r="Z9" s="904">
        <v>0</v>
      </c>
      <c r="AA9" s="904">
        <v>0</v>
      </c>
      <c r="AB9" s="904">
        <v>0</v>
      </c>
      <c r="AC9" s="904">
        <v>0</v>
      </c>
      <c r="AD9" s="904">
        <v>0</v>
      </c>
      <c r="AE9" s="904">
        <v>0</v>
      </c>
      <c r="AF9" s="904">
        <v>0</v>
      </c>
    </row>
    <row r="10" spans="1:32" ht="15.75">
      <c r="B10" s="911" t="s">
        <v>436</v>
      </c>
      <c r="C10" s="912" t="s">
        <v>294</v>
      </c>
      <c r="D10" s="904">
        <v>0</v>
      </c>
      <c r="E10" s="905">
        <v>0</v>
      </c>
      <c r="F10" s="904">
        <v>0</v>
      </c>
      <c r="G10" s="905">
        <v>0</v>
      </c>
      <c r="H10" s="904">
        <v>0</v>
      </c>
      <c r="I10" s="904">
        <v>0</v>
      </c>
      <c r="J10" s="910"/>
      <c r="K10" s="904">
        <v>0</v>
      </c>
      <c r="L10" s="905">
        <v>0</v>
      </c>
      <c r="M10" s="904">
        <v>0</v>
      </c>
      <c r="N10" s="905">
        <v>0</v>
      </c>
      <c r="O10" s="904">
        <v>0</v>
      </c>
      <c r="P10" s="904">
        <v>0</v>
      </c>
      <c r="Q10" s="910"/>
      <c r="R10" s="904">
        <v>0</v>
      </c>
      <c r="S10" s="904">
        <v>0</v>
      </c>
      <c r="T10" s="904">
        <v>0</v>
      </c>
      <c r="U10" s="904">
        <v>0</v>
      </c>
      <c r="V10" s="904">
        <v>0</v>
      </c>
      <c r="W10" s="904">
        <v>0</v>
      </c>
      <c r="Y10" s="904">
        <v>0</v>
      </c>
      <c r="Z10" s="904">
        <v>0</v>
      </c>
      <c r="AA10" s="904">
        <v>0</v>
      </c>
      <c r="AB10" s="904">
        <v>0</v>
      </c>
      <c r="AC10" s="904">
        <v>0</v>
      </c>
      <c r="AD10" s="904">
        <v>0</v>
      </c>
      <c r="AE10" s="904">
        <v>0</v>
      </c>
      <c r="AF10" s="904">
        <v>0</v>
      </c>
    </row>
    <row r="11" spans="1:32" ht="15.75">
      <c r="B11" s="909" t="s">
        <v>202</v>
      </c>
      <c r="C11" s="903" t="s">
        <v>295</v>
      </c>
      <c r="D11" s="904">
        <v>0</v>
      </c>
      <c r="E11" s="905">
        <v>0</v>
      </c>
      <c r="F11" s="904">
        <v>0</v>
      </c>
      <c r="G11" s="905">
        <v>0</v>
      </c>
      <c r="H11" s="904">
        <v>0</v>
      </c>
      <c r="I11" s="904">
        <v>0</v>
      </c>
      <c r="J11" s="910"/>
      <c r="K11" s="904">
        <v>1</v>
      </c>
      <c r="L11" s="905">
        <v>1</v>
      </c>
      <c r="M11" s="904">
        <v>153</v>
      </c>
      <c r="N11" s="905">
        <v>154.35483870967741</v>
      </c>
      <c r="O11" s="904">
        <v>146</v>
      </c>
      <c r="P11" s="904">
        <v>7</v>
      </c>
      <c r="Q11" s="910"/>
      <c r="R11" s="904">
        <v>0</v>
      </c>
      <c r="S11" s="904">
        <v>0</v>
      </c>
      <c r="T11" s="904">
        <v>0</v>
      </c>
      <c r="U11" s="904">
        <v>0</v>
      </c>
      <c r="V11" s="904">
        <v>0</v>
      </c>
      <c r="W11" s="904">
        <v>0</v>
      </c>
      <c r="Y11" s="904">
        <v>1</v>
      </c>
      <c r="Z11" s="904">
        <v>1</v>
      </c>
      <c r="AA11" s="904">
        <v>153</v>
      </c>
      <c r="AB11" s="904">
        <v>154.35483870967741</v>
      </c>
      <c r="AC11" s="904">
        <v>146</v>
      </c>
      <c r="AD11" s="904">
        <v>7</v>
      </c>
      <c r="AE11" s="904">
        <v>0</v>
      </c>
      <c r="AF11" s="904">
        <v>153</v>
      </c>
    </row>
    <row r="12" spans="1:32" ht="15.75">
      <c r="B12" s="909" t="s">
        <v>203</v>
      </c>
      <c r="C12" s="903" t="s">
        <v>296</v>
      </c>
      <c r="D12" s="904">
        <v>5</v>
      </c>
      <c r="E12" s="905">
        <v>5</v>
      </c>
      <c r="F12" s="904">
        <v>23</v>
      </c>
      <c r="G12" s="905">
        <v>19.70967741935484</v>
      </c>
      <c r="H12" s="904">
        <v>22</v>
      </c>
      <c r="I12" s="904">
        <v>1</v>
      </c>
      <c r="J12" s="910"/>
      <c r="K12" s="904">
        <v>0</v>
      </c>
      <c r="L12" s="905">
        <v>0</v>
      </c>
      <c r="M12" s="904">
        <v>0</v>
      </c>
      <c r="N12" s="905">
        <v>0</v>
      </c>
      <c r="O12" s="904">
        <v>0</v>
      </c>
      <c r="P12" s="904">
        <v>0</v>
      </c>
      <c r="Q12" s="910"/>
      <c r="R12" s="904">
        <v>0</v>
      </c>
      <c r="S12" s="904">
        <v>0</v>
      </c>
      <c r="T12" s="904">
        <v>0</v>
      </c>
      <c r="U12" s="904">
        <v>0</v>
      </c>
      <c r="V12" s="904">
        <v>0</v>
      </c>
      <c r="W12" s="904">
        <v>0</v>
      </c>
      <c r="Y12" s="904">
        <v>5</v>
      </c>
      <c r="Z12" s="904">
        <v>5</v>
      </c>
      <c r="AA12" s="904">
        <v>23</v>
      </c>
      <c r="AB12" s="904">
        <v>19.70967741935484</v>
      </c>
      <c r="AC12" s="904">
        <v>22</v>
      </c>
      <c r="AD12" s="904">
        <v>1</v>
      </c>
      <c r="AE12" s="904">
        <v>9</v>
      </c>
      <c r="AF12" s="904">
        <v>14</v>
      </c>
    </row>
    <row r="13" spans="1:32" ht="15.75">
      <c r="B13" s="909" t="s">
        <v>204</v>
      </c>
      <c r="C13" s="903" t="s">
        <v>297</v>
      </c>
      <c r="D13" s="904">
        <v>0</v>
      </c>
      <c r="E13" s="905">
        <v>0</v>
      </c>
      <c r="F13" s="904">
        <v>0</v>
      </c>
      <c r="G13" s="905">
        <v>0</v>
      </c>
      <c r="H13" s="904">
        <v>0</v>
      </c>
      <c r="I13" s="904">
        <v>0</v>
      </c>
      <c r="J13" s="910"/>
      <c r="K13" s="904">
        <v>0</v>
      </c>
      <c r="L13" s="905">
        <v>0</v>
      </c>
      <c r="M13" s="904">
        <v>0</v>
      </c>
      <c r="N13" s="905">
        <v>0</v>
      </c>
      <c r="O13" s="904">
        <v>0</v>
      </c>
      <c r="P13" s="904">
        <v>0</v>
      </c>
      <c r="Q13" s="910"/>
      <c r="R13" s="904">
        <v>0</v>
      </c>
      <c r="S13" s="904">
        <v>0</v>
      </c>
      <c r="T13" s="904">
        <v>0</v>
      </c>
      <c r="U13" s="904">
        <v>0</v>
      </c>
      <c r="V13" s="904">
        <v>0</v>
      </c>
      <c r="W13" s="904">
        <v>0</v>
      </c>
      <c r="Y13" s="904">
        <v>0</v>
      </c>
      <c r="Z13" s="904">
        <v>0</v>
      </c>
      <c r="AA13" s="904">
        <v>0</v>
      </c>
      <c r="AB13" s="904">
        <v>0</v>
      </c>
      <c r="AC13" s="904">
        <v>0</v>
      </c>
      <c r="AD13" s="904">
        <v>0</v>
      </c>
      <c r="AE13" s="904">
        <v>0</v>
      </c>
      <c r="AF13" s="904">
        <v>0</v>
      </c>
    </row>
    <row r="14" spans="1:32" ht="15.75">
      <c r="B14" s="909" t="s">
        <v>192</v>
      </c>
      <c r="C14" s="903" t="s">
        <v>298</v>
      </c>
      <c r="D14" s="904">
        <v>46</v>
      </c>
      <c r="E14" s="905">
        <v>47.774193548387096</v>
      </c>
      <c r="F14" s="904">
        <v>227</v>
      </c>
      <c r="G14" s="905">
        <v>264.93548387096774</v>
      </c>
      <c r="H14" s="904">
        <v>116</v>
      </c>
      <c r="I14" s="904">
        <v>111</v>
      </c>
      <c r="J14" s="910"/>
      <c r="K14" s="904">
        <v>3</v>
      </c>
      <c r="L14" s="905">
        <v>3.774193548387097</v>
      </c>
      <c r="M14" s="904">
        <v>20</v>
      </c>
      <c r="N14" s="905">
        <v>24.548387096774192</v>
      </c>
      <c r="O14" s="904">
        <v>12</v>
      </c>
      <c r="P14" s="904">
        <v>8</v>
      </c>
      <c r="Q14" s="910"/>
      <c r="R14" s="904">
        <v>0</v>
      </c>
      <c r="S14" s="904">
        <v>0</v>
      </c>
      <c r="T14" s="904">
        <v>0</v>
      </c>
      <c r="U14" s="904">
        <v>0</v>
      </c>
      <c r="V14" s="904">
        <v>0</v>
      </c>
      <c r="W14" s="904">
        <v>0</v>
      </c>
      <c r="Y14" s="904">
        <v>49</v>
      </c>
      <c r="Z14" s="904">
        <v>51.548387096774192</v>
      </c>
      <c r="AA14" s="904">
        <v>247</v>
      </c>
      <c r="AB14" s="904">
        <v>289.48387096774195</v>
      </c>
      <c r="AC14" s="904">
        <v>128</v>
      </c>
      <c r="AD14" s="904">
        <v>119</v>
      </c>
      <c r="AE14" s="904">
        <v>141</v>
      </c>
      <c r="AF14" s="904">
        <v>106</v>
      </c>
    </row>
    <row r="15" spans="1:32" ht="15.75">
      <c r="B15" s="909" t="s">
        <v>193</v>
      </c>
      <c r="C15" s="903" t="s">
        <v>299</v>
      </c>
      <c r="D15" s="904">
        <v>15</v>
      </c>
      <c r="E15" s="905">
        <v>15</v>
      </c>
      <c r="F15" s="904">
        <v>64</v>
      </c>
      <c r="G15" s="905">
        <v>65.354838709677423</v>
      </c>
      <c r="H15" s="904">
        <v>47</v>
      </c>
      <c r="I15" s="904">
        <v>17</v>
      </c>
      <c r="J15" s="910"/>
      <c r="K15" s="904">
        <v>0</v>
      </c>
      <c r="L15" s="905">
        <v>0</v>
      </c>
      <c r="M15" s="904">
        <v>0</v>
      </c>
      <c r="N15" s="905">
        <v>0</v>
      </c>
      <c r="O15" s="904">
        <v>0</v>
      </c>
      <c r="P15" s="904">
        <v>0</v>
      </c>
      <c r="Q15" s="910"/>
      <c r="R15" s="904">
        <v>0</v>
      </c>
      <c r="S15" s="904">
        <v>0</v>
      </c>
      <c r="T15" s="904">
        <v>0</v>
      </c>
      <c r="U15" s="904">
        <v>0</v>
      </c>
      <c r="V15" s="904">
        <v>0</v>
      </c>
      <c r="W15" s="904">
        <v>0</v>
      </c>
      <c r="Y15" s="904">
        <v>15</v>
      </c>
      <c r="Z15" s="904">
        <v>15</v>
      </c>
      <c r="AA15" s="904">
        <v>64</v>
      </c>
      <c r="AB15" s="904">
        <v>65.354838709677423</v>
      </c>
      <c r="AC15" s="904">
        <v>47</v>
      </c>
      <c r="AD15" s="904">
        <v>17</v>
      </c>
      <c r="AE15" s="904">
        <v>45</v>
      </c>
      <c r="AF15" s="904">
        <v>19</v>
      </c>
    </row>
    <row r="16" spans="1:32" ht="15.75">
      <c r="B16" s="909" t="s">
        <v>129</v>
      </c>
      <c r="C16" s="903" t="s">
        <v>300</v>
      </c>
      <c r="D16" s="904">
        <v>1</v>
      </c>
      <c r="E16" s="905">
        <v>1</v>
      </c>
      <c r="F16" s="904">
        <v>4</v>
      </c>
      <c r="G16" s="905">
        <v>4</v>
      </c>
      <c r="H16" s="904">
        <v>3</v>
      </c>
      <c r="I16" s="904">
        <v>1</v>
      </c>
      <c r="J16" s="910"/>
      <c r="K16" s="904">
        <v>0</v>
      </c>
      <c r="L16" s="905">
        <v>0</v>
      </c>
      <c r="M16" s="904">
        <v>0</v>
      </c>
      <c r="N16" s="905">
        <v>0</v>
      </c>
      <c r="O16" s="904">
        <v>0</v>
      </c>
      <c r="P16" s="904">
        <v>0</v>
      </c>
      <c r="Q16" s="910"/>
      <c r="R16" s="904">
        <v>0</v>
      </c>
      <c r="S16" s="904">
        <v>0</v>
      </c>
      <c r="T16" s="904">
        <v>0</v>
      </c>
      <c r="U16" s="904">
        <v>0</v>
      </c>
      <c r="V16" s="904">
        <v>0</v>
      </c>
      <c r="W16" s="904">
        <v>0</v>
      </c>
      <c r="Y16" s="904">
        <v>1</v>
      </c>
      <c r="Z16" s="904">
        <v>1</v>
      </c>
      <c r="AA16" s="904">
        <v>4</v>
      </c>
      <c r="AB16" s="904">
        <v>4</v>
      </c>
      <c r="AC16" s="904">
        <v>3</v>
      </c>
      <c r="AD16" s="904">
        <v>1</v>
      </c>
      <c r="AE16" s="904">
        <v>1</v>
      </c>
      <c r="AF16" s="904">
        <v>3</v>
      </c>
    </row>
    <row r="17" spans="2:32" ht="15.75">
      <c r="B17" s="909" t="s">
        <v>130</v>
      </c>
      <c r="C17" s="903" t="s">
        <v>301</v>
      </c>
      <c r="D17" s="904">
        <v>27</v>
      </c>
      <c r="E17" s="905">
        <v>26.483870967741936</v>
      </c>
      <c r="F17" s="904">
        <v>138</v>
      </c>
      <c r="G17" s="905">
        <v>148.12903225806451</v>
      </c>
      <c r="H17" s="904">
        <v>75</v>
      </c>
      <c r="I17" s="904">
        <v>63</v>
      </c>
      <c r="J17" s="910"/>
      <c r="K17" s="904">
        <v>0</v>
      </c>
      <c r="L17" s="905">
        <v>0</v>
      </c>
      <c r="M17" s="904">
        <v>0</v>
      </c>
      <c r="N17" s="905">
        <v>0</v>
      </c>
      <c r="O17" s="904">
        <v>0</v>
      </c>
      <c r="P17" s="904">
        <v>0</v>
      </c>
      <c r="Q17" s="910"/>
      <c r="R17" s="904">
        <v>0</v>
      </c>
      <c r="S17" s="904">
        <v>0</v>
      </c>
      <c r="T17" s="904">
        <v>0</v>
      </c>
      <c r="U17" s="904">
        <v>0</v>
      </c>
      <c r="V17" s="904">
        <v>0</v>
      </c>
      <c r="W17" s="904">
        <v>0</v>
      </c>
      <c r="Y17" s="904">
        <v>27</v>
      </c>
      <c r="Z17" s="904">
        <v>26.483870967741936</v>
      </c>
      <c r="AA17" s="904">
        <v>138</v>
      </c>
      <c r="AB17" s="904">
        <v>148.12903225806451</v>
      </c>
      <c r="AC17" s="904">
        <v>75</v>
      </c>
      <c r="AD17" s="904">
        <v>63</v>
      </c>
      <c r="AE17" s="904">
        <v>61</v>
      </c>
      <c r="AF17" s="904">
        <v>77</v>
      </c>
    </row>
    <row r="18" spans="2:32" ht="15.75">
      <c r="B18" s="909" t="s">
        <v>122</v>
      </c>
      <c r="C18" s="903" t="s">
        <v>302</v>
      </c>
      <c r="D18" s="904">
        <v>28</v>
      </c>
      <c r="E18" s="905">
        <v>28.258064516129032</v>
      </c>
      <c r="F18" s="904">
        <v>137</v>
      </c>
      <c r="G18" s="905">
        <v>138.67741935483872</v>
      </c>
      <c r="H18" s="904">
        <v>44</v>
      </c>
      <c r="I18" s="904">
        <v>93</v>
      </c>
      <c r="J18" s="910"/>
      <c r="K18" s="904">
        <v>0</v>
      </c>
      <c r="L18" s="905">
        <v>0</v>
      </c>
      <c r="M18" s="904">
        <v>0</v>
      </c>
      <c r="N18" s="905">
        <v>0</v>
      </c>
      <c r="O18" s="904">
        <v>0</v>
      </c>
      <c r="P18" s="904">
        <v>0</v>
      </c>
      <c r="Q18" s="910"/>
      <c r="R18" s="904">
        <v>0</v>
      </c>
      <c r="S18" s="904">
        <v>0</v>
      </c>
      <c r="T18" s="904">
        <v>0</v>
      </c>
      <c r="U18" s="904">
        <v>0</v>
      </c>
      <c r="V18" s="904">
        <v>0</v>
      </c>
      <c r="W18" s="904">
        <v>0</v>
      </c>
      <c r="Y18" s="904">
        <v>28</v>
      </c>
      <c r="Z18" s="904">
        <v>28.258064516129032</v>
      </c>
      <c r="AA18" s="904">
        <v>137</v>
      </c>
      <c r="AB18" s="904">
        <v>138.67741935483872</v>
      </c>
      <c r="AC18" s="904">
        <v>44</v>
      </c>
      <c r="AD18" s="904">
        <v>93</v>
      </c>
      <c r="AE18" s="904">
        <v>104</v>
      </c>
      <c r="AF18" s="904">
        <v>33</v>
      </c>
    </row>
    <row r="19" spans="2:32" ht="15.75">
      <c r="B19" s="909" t="s">
        <v>125</v>
      </c>
      <c r="C19" s="903" t="s">
        <v>303</v>
      </c>
      <c r="D19" s="904">
        <v>17</v>
      </c>
      <c r="E19" s="905">
        <v>17</v>
      </c>
      <c r="F19" s="904">
        <v>67</v>
      </c>
      <c r="G19" s="905">
        <v>76.064516129032256</v>
      </c>
      <c r="H19" s="904">
        <v>39</v>
      </c>
      <c r="I19" s="904">
        <v>28</v>
      </c>
      <c r="J19" s="910"/>
      <c r="K19" s="904">
        <v>0</v>
      </c>
      <c r="L19" s="905">
        <v>0</v>
      </c>
      <c r="M19" s="904">
        <v>0</v>
      </c>
      <c r="N19" s="905">
        <v>0</v>
      </c>
      <c r="O19" s="904">
        <v>0</v>
      </c>
      <c r="P19" s="904">
        <v>0</v>
      </c>
      <c r="Q19" s="910"/>
      <c r="R19" s="904">
        <v>0</v>
      </c>
      <c r="S19" s="904">
        <v>0</v>
      </c>
      <c r="T19" s="904">
        <v>0</v>
      </c>
      <c r="U19" s="904">
        <v>0</v>
      </c>
      <c r="V19" s="904">
        <v>0</v>
      </c>
      <c r="W19" s="904">
        <v>0</v>
      </c>
      <c r="Y19" s="904">
        <v>17</v>
      </c>
      <c r="Z19" s="904">
        <v>17</v>
      </c>
      <c r="AA19" s="904">
        <v>67</v>
      </c>
      <c r="AB19" s="904">
        <v>76.064516129032256</v>
      </c>
      <c r="AC19" s="904">
        <v>39</v>
      </c>
      <c r="AD19" s="904">
        <v>28</v>
      </c>
      <c r="AE19" s="904">
        <v>41</v>
      </c>
      <c r="AF19" s="904">
        <v>26</v>
      </c>
    </row>
    <row r="20" spans="2:32" ht="15.75">
      <c r="B20" s="909" t="s">
        <v>126</v>
      </c>
      <c r="C20" s="903" t="s">
        <v>304</v>
      </c>
      <c r="D20" s="904">
        <v>8</v>
      </c>
      <c r="E20" s="905">
        <v>9.5483870967741939</v>
      </c>
      <c r="F20" s="904">
        <v>22</v>
      </c>
      <c r="G20" s="905">
        <v>25.096774193548388</v>
      </c>
      <c r="H20" s="904">
        <v>19</v>
      </c>
      <c r="I20" s="904">
        <v>3</v>
      </c>
      <c r="J20" s="910"/>
      <c r="K20" s="904">
        <v>1</v>
      </c>
      <c r="L20" s="905">
        <v>1</v>
      </c>
      <c r="M20" s="904">
        <v>1</v>
      </c>
      <c r="N20" s="905">
        <v>1</v>
      </c>
      <c r="O20" s="904">
        <v>1</v>
      </c>
      <c r="P20" s="904">
        <v>0</v>
      </c>
      <c r="Q20" s="910"/>
      <c r="R20" s="904">
        <v>0</v>
      </c>
      <c r="S20" s="904">
        <v>0</v>
      </c>
      <c r="T20" s="904">
        <v>0</v>
      </c>
      <c r="U20" s="904">
        <v>0</v>
      </c>
      <c r="V20" s="904">
        <v>0</v>
      </c>
      <c r="W20" s="904">
        <v>0</v>
      </c>
      <c r="Y20" s="904">
        <v>9</v>
      </c>
      <c r="Z20" s="904">
        <v>10.548387096774194</v>
      </c>
      <c r="AA20" s="904">
        <v>23</v>
      </c>
      <c r="AB20" s="904">
        <v>26.096774193548388</v>
      </c>
      <c r="AC20" s="904">
        <v>20</v>
      </c>
      <c r="AD20" s="904">
        <v>3</v>
      </c>
      <c r="AE20" s="904">
        <v>10</v>
      </c>
      <c r="AF20" s="904">
        <v>13</v>
      </c>
    </row>
    <row r="21" spans="2:32" ht="15.75">
      <c r="B21" s="909" t="s">
        <v>194</v>
      </c>
      <c r="C21" s="903" t="s">
        <v>305</v>
      </c>
      <c r="D21" s="904">
        <v>9</v>
      </c>
      <c r="E21" s="905">
        <v>8.612903225806452</v>
      </c>
      <c r="F21" s="904">
        <v>60</v>
      </c>
      <c r="G21" s="905">
        <v>59.903225806451616</v>
      </c>
      <c r="H21" s="904">
        <v>40</v>
      </c>
      <c r="I21" s="904">
        <v>20</v>
      </c>
      <c r="J21" s="910"/>
      <c r="K21" s="904">
        <v>0</v>
      </c>
      <c r="L21" s="905">
        <v>0</v>
      </c>
      <c r="M21" s="904">
        <v>0</v>
      </c>
      <c r="N21" s="905">
        <v>0</v>
      </c>
      <c r="O21" s="904">
        <v>0</v>
      </c>
      <c r="P21" s="904">
        <v>0</v>
      </c>
      <c r="Q21" s="910"/>
      <c r="R21" s="904">
        <v>0</v>
      </c>
      <c r="S21" s="904">
        <v>0</v>
      </c>
      <c r="T21" s="904">
        <v>0</v>
      </c>
      <c r="U21" s="904">
        <v>0</v>
      </c>
      <c r="V21" s="904">
        <v>0</v>
      </c>
      <c r="W21" s="904">
        <v>0</v>
      </c>
      <c r="Y21" s="904">
        <v>9</v>
      </c>
      <c r="Z21" s="904">
        <v>8.612903225806452</v>
      </c>
      <c r="AA21" s="904">
        <v>60</v>
      </c>
      <c r="AB21" s="904">
        <v>59.903225806451616</v>
      </c>
      <c r="AC21" s="904">
        <v>40</v>
      </c>
      <c r="AD21" s="904">
        <v>20</v>
      </c>
      <c r="AE21" s="904">
        <v>18</v>
      </c>
      <c r="AF21" s="904">
        <v>42</v>
      </c>
    </row>
    <row r="22" spans="2:32" ht="15.75">
      <c r="B22" s="909" t="s">
        <v>195</v>
      </c>
      <c r="C22" s="903" t="s">
        <v>306</v>
      </c>
      <c r="D22" s="904">
        <v>111</v>
      </c>
      <c r="E22" s="905">
        <v>110.03225806451613</v>
      </c>
      <c r="F22" s="904">
        <v>552</v>
      </c>
      <c r="G22" s="905">
        <v>548.58064516129036</v>
      </c>
      <c r="H22" s="904">
        <v>343</v>
      </c>
      <c r="I22" s="904">
        <v>209</v>
      </c>
      <c r="J22" s="910"/>
      <c r="K22" s="904">
        <v>3</v>
      </c>
      <c r="L22" s="905">
        <v>3</v>
      </c>
      <c r="M22" s="904">
        <v>6</v>
      </c>
      <c r="N22" s="905">
        <v>6.096774193548387</v>
      </c>
      <c r="O22" s="904">
        <v>4</v>
      </c>
      <c r="P22" s="904">
        <v>2</v>
      </c>
      <c r="Q22" s="910"/>
      <c r="R22" s="904">
        <v>0</v>
      </c>
      <c r="S22" s="904">
        <v>0</v>
      </c>
      <c r="T22" s="904">
        <v>0</v>
      </c>
      <c r="U22" s="904">
        <v>0</v>
      </c>
      <c r="V22" s="904">
        <v>0</v>
      </c>
      <c r="W22" s="904">
        <v>0</v>
      </c>
      <c r="Y22" s="904">
        <v>114</v>
      </c>
      <c r="Z22" s="904">
        <v>113.03225806451613</v>
      </c>
      <c r="AA22" s="904">
        <v>558</v>
      </c>
      <c r="AB22" s="904">
        <v>554.67741935483878</v>
      </c>
      <c r="AC22" s="904">
        <v>347</v>
      </c>
      <c r="AD22" s="904">
        <v>211</v>
      </c>
      <c r="AE22" s="904">
        <v>377</v>
      </c>
      <c r="AF22" s="904">
        <v>181</v>
      </c>
    </row>
    <row r="23" spans="2:32" ht="15.75">
      <c r="B23" s="909" t="s">
        <v>189</v>
      </c>
      <c r="C23" s="903" t="s">
        <v>307</v>
      </c>
      <c r="D23" s="904">
        <v>0</v>
      </c>
      <c r="E23" s="905">
        <v>0</v>
      </c>
      <c r="F23" s="904">
        <v>0</v>
      </c>
      <c r="G23" s="905">
        <v>0</v>
      </c>
      <c r="H23" s="904">
        <v>0</v>
      </c>
      <c r="I23" s="904">
        <v>0</v>
      </c>
      <c r="J23" s="910"/>
      <c r="K23" s="904">
        <v>0</v>
      </c>
      <c r="L23" s="905">
        <v>0</v>
      </c>
      <c r="M23" s="904">
        <v>0</v>
      </c>
      <c r="N23" s="905">
        <v>0</v>
      </c>
      <c r="O23" s="904">
        <v>0</v>
      </c>
      <c r="P23" s="904">
        <v>0</v>
      </c>
      <c r="Q23" s="910"/>
      <c r="R23" s="904">
        <v>0</v>
      </c>
      <c r="S23" s="904">
        <v>0</v>
      </c>
      <c r="T23" s="904">
        <v>0</v>
      </c>
      <c r="U23" s="904">
        <v>0</v>
      </c>
      <c r="V23" s="904">
        <v>0</v>
      </c>
      <c r="W23" s="904">
        <v>0</v>
      </c>
      <c r="Y23" s="904">
        <v>0</v>
      </c>
      <c r="Z23" s="904">
        <v>0</v>
      </c>
      <c r="AA23" s="904">
        <v>0</v>
      </c>
      <c r="AB23" s="904">
        <v>0</v>
      </c>
      <c r="AC23" s="904">
        <v>0</v>
      </c>
      <c r="AD23" s="904">
        <v>0</v>
      </c>
      <c r="AE23" s="904">
        <v>0</v>
      </c>
      <c r="AF23" s="904">
        <v>0</v>
      </c>
    </row>
    <row r="24" spans="2:32" ht="15.75">
      <c r="B24" s="909" t="s">
        <v>131</v>
      </c>
      <c r="C24" s="903" t="s">
        <v>308</v>
      </c>
      <c r="D24" s="904">
        <v>17</v>
      </c>
      <c r="E24" s="905">
        <v>17.806451612903224</v>
      </c>
      <c r="F24" s="904">
        <v>111</v>
      </c>
      <c r="G24" s="905">
        <v>116</v>
      </c>
      <c r="H24" s="904">
        <v>88</v>
      </c>
      <c r="I24" s="904">
        <v>23</v>
      </c>
      <c r="J24" s="910"/>
      <c r="K24" s="904">
        <v>1</v>
      </c>
      <c r="L24" s="905">
        <v>1</v>
      </c>
      <c r="M24" s="904">
        <v>9</v>
      </c>
      <c r="N24" s="905">
        <v>9</v>
      </c>
      <c r="O24" s="904">
        <v>6</v>
      </c>
      <c r="P24" s="904">
        <v>3</v>
      </c>
      <c r="Q24" s="910"/>
      <c r="R24" s="904">
        <v>0</v>
      </c>
      <c r="S24" s="904">
        <v>0</v>
      </c>
      <c r="T24" s="904">
        <v>0</v>
      </c>
      <c r="U24" s="904">
        <v>0</v>
      </c>
      <c r="V24" s="904">
        <v>0</v>
      </c>
      <c r="W24" s="904">
        <v>0</v>
      </c>
      <c r="Y24" s="904">
        <v>18</v>
      </c>
      <c r="Z24" s="904">
        <v>18.806451612903224</v>
      </c>
      <c r="AA24" s="904">
        <v>120</v>
      </c>
      <c r="AB24" s="904">
        <v>125</v>
      </c>
      <c r="AC24" s="904">
        <v>94</v>
      </c>
      <c r="AD24" s="904">
        <v>26</v>
      </c>
      <c r="AE24" s="904">
        <v>27</v>
      </c>
      <c r="AF24" s="904">
        <v>93</v>
      </c>
    </row>
    <row r="25" spans="2:32" ht="15.75">
      <c r="B25" s="909" t="s">
        <v>123</v>
      </c>
      <c r="C25" s="903" t="s">
        <v>309</v>
      </c>
      <c r="D25" s="904">
        <v>5</v>
      </c>
      <c r="E25" s="905">
        <v>5</v>
      </c>
      <c r="F25" s="904">
        <v>77</v>
      </c>
      <c r="G25" s="905">
        <v>77</v>
      </c>
      <c r="H25" s="904">
        <v>56</v>
      </c>
      <c r="I25" s="904">
        <v>21</v>
      </c>
      <c r="J25" s="910"/>
      <c r="K25" s="904">
        <v>0</v>
      </c>
      <c r="L25" s="905">
        <v>0</v>
      </c>
      <c r="M25" s="904">
        <v>0</v>
      </c>
      <c r="N25" s="905">
        <v>0</v>
      </c>
      <c r="O25" s="904">
        <v>0</v>
      </c>
      <c r="P25" s="904">
        <v>0</v>
      </c>
      <c r="Q25" s="910"/>
      <c r="R25" s="904">
        <v>0</v>
      </c>
      <c r="S25" s="904">
        <v>0</v>
      </c>
      <c r="T25" s="904">
        <v>0</v>
      </c>
      <c r="U25" s="904">
        <v>0</v>
      </c>
      <c r="V25" s="904">
        <v>0</v>
      </c>
      <c r="W25" s="904">
        <v>0</v>
      </c>
      <c r="Y25" s="904">
        <v>5</v>
      </c>
      <c r="Z25" s="904">
        <v>5</v>
      </c>
      <c r="AA25" s="904">
        <v>77</v>
      </c>
      <c r="AB25" s="904">
        <v>77</v>
      </c>
      <c r="AC25" s="904">
        <v>56</v>
      </c>
      <c r="AD25" s="904">
        <v>21</v>
      </c>
      <c r="AE25" s="904">
        <v>10</v>
      </c>
      <c r="AF25" s="904">
        <v>67</v>
      </c>
    </row>
    <row r="26" spans="2:32" ht="15.75">
      <c r="B26" s="909" t="s">
        <v>205</v>
      </c>
      <c r="C26" s="903" t="s">
        <v>310</v>
      </c>
      <c r="D26" s="904">
        <v>31</v>
      </c>
      <c r="E26" s="905">
        <v>32</v>
      </c>
      <c r="F26" s="904">
        <v>529</v>
      </c>
      <c r="G26" s="905">
        <v>558.25806451612902</v>
      </c>
      <c r="H26" s="904">
        <v>414</v>
      </c>
      <c r="I26" s="904">
        <v>115</v>
      </c>
      <c r="J26" s="910"/>
      <c r="K26" s="904">
        <v>1</v>
      </c>
      <c r="L26" s="905">
        <v>1</v>
      </c>
      <c r="M26" s="904">
        <v>4</v>
      </c>
      <c r="N26" s="905">
        <v>4</v>
      </c>
      <c r="O26" s="904">
        <v>4</v>
      </c>
      <c r="P26" s="904">
        <v>0</v>
      </c>
      <c r="Q26" s="910"/>
      <c r="R26" s="904">
        <v>0</v>
      </c>
      <c r="S26" s="904">
        <v>0</v>
      </c>
      <c r="T26" s="904">
        <v>0</v>
      </c>
      <c r="U26" s="904">
        <v>0</v>
      </c>
      <c r="V26" s="904">
        <v>0</v>
      </c>
      <c r="W26" s="904">
        <v>0</v>
      </c>
      <c r="Y26" s="904">
        <v>32</v>
      </c>
      <c r="Z26" s="904">
        <v>33</v>
      </c>
      <c r="AA26" s="904">
        <v>533</v>
      </c>
      <c r="AB26" s="904">
        <v>562.25806451612902</v>
      </c>
      <c r="AC26" s="904">
        <v>418</v>
      </c>
      <c r="AD26" s="904">
        <v>115</v>
      </c>
      <c r="AE26" s="904">
        <v>48</v>
      </c>
      <c r="AF26" s="904">
        <v>485</v>
      </c>
    </row>
    <row r="27" spans="2:32" ht="15.75">
      <c r="B27" s="909" t="s">
        <v>187</v>
      </c>
      <c r="C27" s="903" t="s">
        <v>311</v>
      </c>
      <c r="D27" s="904">
        <v>45</v>
      </c>
      <c r="E27" s="905">
        <v>44.806451612903224</v>
      </c>
      <c r="F27" s="904">
        <v>605</v>
      </c>
      <c r="G27" s="905">
        <v>672.32258064516134</v>
      </c>
      <c r="H27" s="904">
        <v>493</v>
      </c>
      <c r="I27" s="904">
        <v>112</v>
      </c>
      <c r="J27" s="910"/>
      <c r="K27" s="904">
        <v>1</v>
      </c>
      <c r="L27" s="905">
        <v>1.967741935483871</v>
      </c>
      <c r="M27" s="904">
        <v>11</v>
      </c>
      <c r="N27" s="905">
        <v>13.580645161290322</v>
      </c>
      <c r="O27" s="904">
        <v>9</v>
      </c>
      <c r="P27" s="904">
        <v>2</v>
      </c>
      <c r="Q27" s="910"/>
      <c r="R27" s="904">
        <v>0</v>
      </c>
      <c r="S27" s="904">
        <v>0</v>
      </c>
      <c r="T27" s="904">
        <v>0</v>
      </c>
      <c r="U27" s="904">
        <v>0</v>
      </c>
      <c r="V27" s="904">
        <v>0</v>
      </c>
      <c r="W27" s="904">
        <v>0</v>
      </c>
      <c r="Y27" s="904">
        <v>46</v>
      </c>
      <c r="Z27" s="904">
        <v>46.774193548387096</v>
      </c>
      <c r="AA27" s="904">
        <v>616</v>
      </c>
      <c r="AB27" s="904">
        <v>685.9032258064517</v>
      </c>
      <c r="AC27" s="904">
        <v>502</v>
      </c>
      <c r="AD27" s="904">
        <v>114</v>
      </c>
      <c r="AE27" s="904">
        <v>38</v>
      </c>
      <c r="AF27" s="904">
        <v>578</v>
      </c>
    </row>
    <row r="28" spans="2:32" ht="15.75">
      <c r="B28" s="909" t="s">
        <v>196</v>
      </c>
      <c r="C28" s="903" t="s">
        <v>312</v>
      </c>
      <c r="D28" s="904">
        <v>14</v>
      </c>
      <c r="E28" s="905">
        <v>15.193548387096774</v>
      </c>
      <c r="F28" s="904">
        <v>80</v>
      </c>
      <c r="G28" s="905">
        <v>166.70967741935485</v>
      </c>
      <c r="H28" s="904">
        <v>73</v>
      </c>
      <c r="I28" s="904">
        <v>7</v>
      </c>
      <c r="J28" s="910"/>
      <c r="K28" s="904">
        <v>1</v>
      </c>
      <c r="L28" s="905">
        <v>1</v>
      </c>
      <c r="M28" s="904">
        <v>4</v>
      </c>
      <c r="N28" s="905">
        <v>4</v>
      </c>
      <c r="O28" s="904">
        <v>4</v>
      </c>
      <c r="P28" s="904">
        <v>0</v>
      </c>
      <c r="Q28" s="910"/>
      <c r="R28" s="904">
        <v>0</v>
      </c>
      <c r="S28" s="904">
        <v>0</v>
      </c>
      <c r="T28" s="904">
        <v>0</v>
      </c>
      <c r="U28" s="904">
        <v>0</v>
      </c>
      <c r="V28" s="904">
        <v>0</v>
      </c>
      <c r="W28" s="904">
        <v>0</v>
      </c>
      <c r="Y28" s="904">
        <v>15</v>
      </c>
      <c r="Z28" s="904">
        <v>16.193548387096776</v>
      </c>
      <c r="AA28" s="904">
        <v>84</v>
      </c>
      <c r="AB28" s="904">
        <v>170.70967741935485</v>
      </c>
      <c r="AC28" s="904">
        <v>77</v>
      </c>
      <c r="AD28" s="904">
        <v>7</v>
      </c>
      <c r="AE28" s="904">
        <v>11</v>
      </c>
      <c r="AF28" s="904">
        <v>73</v>
      </c>
    </row>
    <row r="29" spans="2:32" ht="15.75">
      <c r="B29" s="909" t="s">
        <v>313</v>
      </c>
      <c r="C29" s="903" t="s">
        <v>314</v>
      </c>
      <c r="D29" s="904">
        <v>84</v>
      </c>
      <c r="E29" s="905">
        <v>89.064516129032256</v>
      </c>
      <c r="F29" s="904">
        <v>570</v>
      </c>
      <c r="G29" s="905">
        <v>694.29032258064512</v>
      </c>
      <c r="H29" s="904">
        <v>479</v>
      </c>
      <c r="I29" s="904">
        <v>91</v>
      </c>
      <c r="J29" s="910"/>
      <c r="K29" s="904">
        <v>2</v>
      </c>
      <c r="L29" s="905">
        <v>2</v>
      </c>
      <c r="M29" s="904">
        <v>11</v>
      </c>
      <c r="N29" s="905">
        <v>11</v>
      </c>
      <c r="O29" s="904">
        <v>11</v>
      </c>
      <c r="P29" s="904">
        <v>0</v>
      </c>
      <c r="Q29" s="910"/>
      <c r="R29" s="904">
        <v>0</v>
      </c>
      <c r="S29" s="904">
        <v>0</v>
      </c>
      <c r="T29" s="904">
        <v>0</v>
      </c>
      <c r="U29" s="904">
        <v>0</v>
      </c>
      <c r="V29" s="904">
        <v>0</v>
      </c>
      <c r="W29" s="904">
        <v>0</v>
      </c>
      <c r="Y29" s="904">
        <v>86</v>
      </c>
      <c r="Z29" s="904">
        <v>91.064516129032256</v>
      </c>
      <c r="AA29" s="904">
        <v>581</v>
      </c>
      <c r="AB29" s="904">
        <v>705.29032258064512</v>
      </c>
      <c r="AC29" s="904">
        <v>490</v>
      </c>
      <c r="AD29" s="904">
        <v>91</v>
      </c>
      <c r="AE29" s="904">
        <v>319</v>
      </c>
      <c r="AF29" s="904">
        <v>262</v>
      </c>
    </row>
    <row r="30" spans="2:32" ht="15.75">
      <c r="B30" s="909" t="s">
        <v>190</v>
      </c>
      <c r="C30" s="903" t="s">
        <v>315</v>
      </c>
      <c r="D30" s="904">
        <v>6</v>
      </c>
      <c r="E30" s="905">
        <v>6.67741935483871</v>
      </c>
      <c r="F30" s="904">
        <v>76</v>
      </c>
      <c r="G30" s="905">
        <v>78.709677419354833</v>
      </c>
      <c r="H30" s="904">
        <v>48</v>
      </c>
      <c r="I30" s="904">
        <v>28</v>
      </c>
      <c r="J30" s="910"/>
      <c r="K30" s="904">
        <v>0</v>
      </c>
      <c r="L30" s="905">
        <v>0</v>
      </c>
      <c r="M30" s="904">
        <v>0</v>
      </c>
      <c r="N30" s="905">
        <v>0</v>
      </c>
      <c r="O30" s="904">
        <v>0</v>
      </c>
      <c r="P30" s="904">
        <v>0</v>
      </c>
      <c r="Q30" s="910"/>
      <c r="R30" s="904">
        <v>0</v>
      </c>
      <c r="S30" s="904">
        <v>0</v>
      </c>
      <c r="T30" s="904">
        <v>0</v>
      </c>
      <c r="U30" s="904">
        <v>0</v>
      </c>
      <c r="V30" s="904">
        <v>0</v>
      </c>
      <c r="W30" s="904">
        <v>0</v>
      </c>
      <c r="Y30" s="904">
        <v>6</v>
      </c>
      <c r="Z30" s="904">
        <v>6.67741935483871</v>
      </c>
      <c r="AA30" s="904">
        <v>76</v>
      </c>
      <c r="AB30" s="904">
        <v>78.709677419354833</v>
      </c>
      <c r="AC30" s="904">
        <v>48</v>
      </c>
      <c r="AD30" s="904">
        <v>28</v>
      </c>
      <c r="AE30" s="904">
        <v>71</v>
      </c>
      <c r="AF30" s="904">
        <v>5</v>
      </c>
    </row>
    <row r="31" spans="2:32" ht="15.75">
      <c r="B31" s="909" t="s">
        <v>191</v>
      </c>
      <c r="C31" s="903" t="s">
        <v>316</v>
      </c>
      <c r="D31" s="904">
        <v>11</v>
      </c>
      <c r="E31" s="905">
        <v>11</v>
      </c>
      <c r="F31" s="904">
        <v>128</v>
      </c>
      <c r="G31" s="905">
        <v>155.58064516129033</v>
      </c>
      <c r="H31" s="904">
        <v>83</v>
      </c>
      <c r="I31" s="904">
        <v>45</v>
      </c>
      <c r="J31" s="910"/>
      <c r="K31" s="904">
        <v>0</v>
      </c>
      <c r="L31" s="905">
        <v>0</v>
      </c>
      <c r="M31" s="904">
        <v>0</v>
      </c>
      <c r="N31" s="905">
        <v>0</v>
      </c>
      <c r="O31" s="904">
        <v>0</v>
      </c>
      <c r="P31" s="904">
        <v>0</v>
      </c>
      <c r="Q31" s="910"/>
      <c r="R31" s="904">
        <v>0</v>
      </c>
      <c r="S31" s="904">
        <v>0</v>
      </c>
      <c r="T31" s="904">
        <v>0</v>
      </c>
      <c r="U31" s="904">
        <v>0</v>
      </c>
      <c r="V31" s="904">
        <v>0</v>
      </c>
      <c r="W31" s="904">
        <v>0</v>
      </c>
      <c r="Y31" s="904">
        <v>11</v>
      </c>
      <c r="Z31" s="904">
        <v>11</v>
      </c>
      <c r="AA31" s="904">
        <v>128</v>
      </c>
      <c r="AB31" s="904">
        <v>155.58064516129033</v>
      </c>
      <c r="AC31" s="904">
        <v>83</v>
      </c>
      <c r="AD31" s="904">
        <v>45</v>
      </c>
      <c r="AE31" s="904">
        <v>12</v>
      </c>
      <c r="AF31" s="904">
        <v>116</v>
      </c>
    </row>
    <row r="32" spans="2:32" ht="15.75">
      <c r="B32" s="909" t="s">
        <v>206</v>
      </c>
      <c r="C32" s="903" t="s">
        <v>317</v>
      </c>
      <c r="D32" s="904">
        <v>38</v>
      </c>
      <c r="E32" s="905">
        <v>38.87096774193548</v>
      </c>
      <c r="F32" s="904">
        <v>280</v>
      </c>
      <c r="G32" s="905">
        <v>284.22580645161293</v>
      </c>
      <c r="H32" s="904">
        <v>221</v>
      </c>
      <c r="I32" s="904">
        <v>59</v>
      </c>
      <c r="J32" s="910"/>
      <c r="K32" s="904">
        <v>3</v>
      </c>
      <c r="L32" s="905">
        <v>3</v>
      </c>
      <c r="M32" s="904">
        <v>13</v>
      </c>
      <c r="N32" s="905">
        <v>13</v>
      </c>
      <c r="O32" s="904">
        <v>10</v>
      </c>
      <c r="P32" s="904">
        <v>3</v>
      </c>
      <c r="Q32" s="910"/>
      <c r="R32" s="904">
        <v>0</v>
      </c>
      <c r="S32" s="904">
        <v>0</v>
      </c>
      <c r="T32" s="904">
        <v>0</v>
      </c>
      <c r="U32" s="904">
        <v>0</v>
      </c>
      <c r="V32" s="904">
        <v>0</v>
      </c>
      <c r="W32" s="904">
        <v>0</v>
      </c>
      <c r="Y32" s="904">
        <v>41</v>
      </c>
      <c r="Z32" s="904">
        <v>41.87096774193548</v>
      </c>
      <c r="AA32" s="904">
        <v>293</v>
      </c>
      <c r="AB32" s="904">
        <v>297.22580645161293</v>
      </c>
      <c r="AC32" s="904">
        <v>231</v>
      </c>
      <c r="AD32" s="904">
        <v>62</v>
      </c>
      <c r="AE32" s="904">
        <v>163</v>
      </c>
      <c r="AF32" s="904">
        <v>130</v>
      </c>
    </row>
    <row r="33" spans="2:32" ht="15.75">
      <c r="B33" s="909" t="s">
        <v>207</v>
      </c>
      <c r="C33" s="903" t="s">
        <v>318</v>
      </c>
      <c r="D33" s="904">
        <v>49</v>
      </c>
      <c r="E33" s="905">
        <v>49.516129032258064</v>
      </c>
      <c r="F33" s="904">
        <v>2010</v>
      </c>
      <c r="G33" s="905">
        <v>1991.4193548387098</v>
      </c>
      <c r="H33" s="904">
        <v>1592</v>
      </c>
      <c r="I33" s="904">
        <v>418</v>
      </c>
      <c r="J33" s="910"/>
      <c r="K33" s="904">
        <v>0</v>
      </c>
      <c r="L33" s="905">
        <v>0</v>
      </c>
      <c r="M33" s="904">
        <v>0</v>
      </c>
      <c r="N33" s="905">
        <v>0</v>
      </c>
      <c r="O33" s="904">
        <v>0</v>
      </c>
      <c r="P33" s="904">
        <v>0</v>
      </c>
      <c r="Q33" s="910"/>
      <c r="R33" s="904">
        <v>0</v>
      </c>
      <c r="S33" s="904">
        <v>0</v>
      </c>
      <c r="T33" s="904">
        <v>0</v>
      </c>
      <c r="U33" s="904">
        <v>0</v>
      </c>
      <c r="V33" s="904">
        <v>0</v>
      </c>
      <c r="W33" s="904">
        <v>0</v>
      </c>
      <c r="Y33" s="904">
        <v>49</v>
      </c>
      <c r="Z33" s="904">
        <v>49.516129032258064</v>
      </c>
      <c r="AA33" s="904">
        <v>2010</v>
      </c>
      <c r="AB33" s="904">
        <v>1991.4193548387098</v>
      </c>
      <c r="AC33" s="904">
        <v>1592</v>
      </c>
      <c r="AD33" s="904">
        <v>418</v>
      </c>
      <c r="AE33" s="904">
        <v>30</v>
      </c>
      <c r="AF33" s="904">
        <v>1980</v>
      </c>
    </row>
    <row r="34" spans="2:32" ht="15.75">
      <c r="B34" s="909" t="s">
        <v>127</v>
      </c>
      <c r="C34" s="903" t="s">
        <v>319</v>
      </c>
      <c r="D34" s="904">
        <v>8</v>
      </c>
      <c r="E34" s="905">
        <v>8.32258064516129</v>
      </c>
      <c r="F34" s="904">
        <v>135</v>
      </c>
      <c r="G34" s="905">
        <v>136.96774193548387</v>
      </c>
      <c r="H34" s="904">
        <v>103</v>
      </c>
      <c r="I34" s="904">
        <v>32</v>
      </c>
      <c r="J34" s="910"/>
      <c r="K34" s="904">
        <v>0</v>
      </c>
      <c r="L34" s="905">
        <v>0</v>
      </c>
      <c r="M34" s="904">
        <v>0</v>
      </c>
      <c r="N34" s="905">
        <v>0</v>
      </c>
      <c r="O34" s="904">
        <v>0</v>
      </c>
      <c r="P34" s="904">
        <v>0</v>
      </c>
      <c r="Q34" s="910"/>
      <c r="R34" s="904">
        <v>0</v>
      </c>
      <c r="S34" s="904">
        <v>0</v>
      </c>
      <c r="T34" s="904">
        <v>0</v>
      </c>
      <c r="U34" s="904">
        <v>0</v>
      </c>
      <c r="V34" s="904">
        <v>0</v>
      </c>
      <c r="W34" s="904">
        <v>0</v>
      </c>
      <c r="Y34" s="904">
        <v>8</v>
      </c>
      <c r="Z34" s="904">
        <v>8.32258064516129</v>
      </c>
      <c r="AA34" s="904">
        <v>135</v>
      </c>
      <c r="AB34" s="904">
        <v>136.96774193548387</v>
      </c>
      <c r="AC34" s="904">
        <v>103</v>
      </c>
      <c r="AD34" s="904">
        <v>32</v>
      </c>
      <c r="AE34" s="904">
        <v>20</v>
      </c>
      <c r="AF34" s="904">
        <v>115</v>
      </c>
    </row>
    <row r="35" spans="2:32" ht="15.75">
      <c r="B35" s="909" t="s">
        <v>197</v>
      </c>
      <c r="C35" s="903" t="s">
        <v>320</v>
      </c>
      <c r="D35" s="904">
        <v>17</v>
      </c>
      <c r="E35" s="905">
        <v>17</v>
      </c>
      <c r="F35" s="904">
        <v>78</v>
      </c>
      <c r="G35" s="905">
        <v>83.032258064516128</v>
      </c>
      <c r="H35" s="904">
        <v>61</v>
      </c>
      <c r="I35" s="904">
        <v>17</v>
      </c>
      <c r="J35" s="910"/>
      <c r="K35" s="904">
        <v>1</v>
      </c>
      <c r="L35" s="905">
        <v>1.6129032258064515</v>
      </c>
      <c r="M35" s="904">
        <v>2</v>
      </c>
      <c r="N35" s="905">
        <v>9.8387096774193541</v>
      </c>
      <c r="O35" s="904">
        <v>2</v>
      </c>
      <c r="P35" s="904">
        <v>0</v>
      </c>
      <c r="Q35" s="910"/>
      <c r="R35" s="904">
        <v>0</v>
      </c>
      <c r="S35" s="904">
        <v>0</v>
      </c>
      <c r="T35" s="904">
        <v>0</v>
      </c>
      <c r="U35" s="904">
        <v>0</v>
      </c>
      <c r="V35" s="904">
        <v>0</v>
      </c>
      <c r="W35" s="904">
        <v>0</v>
      </c>
      <c r="Y35" s="904">
        <v>18</v>
      </c>
      <c r="Z35" s="904">
        <v>18.612903225806452</v>
      </c>
      <c r="AA35" s="904">
        <v>80</v>
      </c>
      <c r="AB35" s="904">
        <v>92.870967741935488</v>
      </c>
      <c r="AC35" s="904">
        <v>63</v>
      </c>
      <c r="AD35" s="904">
        <v>17</v>
      </c>
      <c r="AE35" s="904">
        <v>55</v>
      </c>
      <c r="AF35" s="904">
        <v>25</v>
      </c>
    </row>
    <row r="36" spans="2:32" ht="15.75">
      <c r="B36" s="909" t="s">
        <v>208</v>
      </c>
      <c r="C36" s="903" t="s">
        <v>321</v>
      </c>
      <c r="D36" s="904">
        <v>21</v>
      </c>
      <c r="E36" s="905">
        <v>22.193548387096776</v>
      </c>
      <c r="F36" s="904">
        <v>118</v>
      </c>
      <c r="G36" s="905">
        <v>127.58064516129032</v>
      </c>
      <c r="H36" s="904">
        <v>84</v>
      </c>
      <c r="I36" s="904">
        <v>34</v>
      </c>
      <c r="J36" s="910"/>
      <c r="K36" s="904">
        <v>1</v>
      </c>
      <c r="L36" s="905">
        <v>1</v>
      </c>
      <c r="M36" s="904">
        <v>2</v>
      </c>
      <c r="N36" s="905">
        <v>2</v>
      </c>
      <c r="O36" s="904">
        <v>0</v>
      </c>
      <c r="P36" s="904">
        <v>2</v>
      </c>
      <c r="Q36" s="910"/>
      <c r="R36" s="904">
        <v>0</v>
      </c>
      <c r="S36" s="904">
        <v>0</v>
      </c>
      <c r="T36" s="904">
        <v>0</v>
      </c>
      <c r="U36" s="904">
        <v>0</v>
      </c>
      <c r="V36" s="904">
        <v>0</v>
      </c>
      <c r="W36" s="904">
        <v>0</v>
      </c>
      <c r="Y36" s="904">
        <v>22</v>
      </c>
      <c r="Z36" s="904">
        <v>23.193548387096776</v>
      </c>
      <c r="AA36" s="904">
        <v>120</v>
      </c>
      <c r="AB36" s="904">
        <v>129.58064516129031</v>
      </c>
      <c r="AC36" s="904">
        <v>84</v>
      </c>
      <c r="AD36" s="904">
        <v>36</v>
      </c>
      <c r="AE36" s="904">
        <v>100</v>
      </c>
      <c r="AF36" s="904">
        <v>20</v>
      </c>
    </row>
    <row r="37" spans="2:32" ht="15.75">
      <c r="B37" s="909" t="s">
        <v>209</v>
      </c>
      <c r="C37" s="903" t="s">
        <v>322</v>
      </c>
      <c r="D37" s="904">
        <v>17</v>
      </c>
      <c r="E37" s="905">
        <v>17.06451612903226</v>
      </c>
      <c r="F37" s="904">
        <v>78</v>
      </c>
      <c r="G37" s="905">
        <v>82.838709677419359</v>
      </c>
      <c r="H37" s="904">
        <v>63</v>
      </c>
      <c r="I37" s="904">
        <v>15</v>
      </c>
      <c r="J37" s="910"/>
      <c r="K37" s="904">
        <v>1</v>
      </c>
      <c r="L37" s="905">
        <v>1</v>
      </c>
      <c r="M37" s="904">
        <v>1</v>
      </c>
      <c r="N37" s="905">
        <v>1</v>
      </c>
      <c r="O37" s="904">
        <v>1</v>
      </c>
      <c r="P37" s="904">
        <v>0</v>
      </c>
      <c r="Q37" s="910"/>
      <c r="R37" s="904">
        <v>0</v>
      </c>
      <c r="S37" s="904">
        <v>0</v>
      </c>
      <c r="T37" s="904">
        <v>0</v>
      </c>
      <c r="U37" s="904">
        <v>0</v>
      </c>
      <c r="V37" s="904">
        <v>0</v>
      </c>
      <c r="W37" s="904">
        <v>0</v>
      </c>
      <c r="Y37" s="904">
        <v>18</v>
      </c>
      <c r="Z37" s="904">
        <v>18.06451612903226</v>
      </c>
      <c r="AA37" s="904">
        <v>79</v>
      </c>
      <c r="AB37" s="904">
        <v>83.838709677419359</v>
      </c>
      <c r="AC37" s="904">
        <v>64</v>
      </c>
      <c r="AD37" s="904">
        <v>15</v>
      </c>
      <c r="AE37" s="904">
        <v>53</v>
      </c>
      <c r="AF37" s="904">
        <v>26</v>
      </c>
    </row>
    <row r="38" spans="2:32" ht="15.75">
      <c r="B38" s="909" t="s">
        <v>210</v>
      </c>
      <c r="C38" s="903" t="s">
        <v>323</v>
      </c>
      <c r="D38" s="904">
        <v>6</v>
      </c>
      <c r="E38" s="905">
        <v>5.5161290322580649</v>
      </c>
      <c r="F38" s="904">
        <v>19</v>
      </c>
      <c r="G38" s="905">
        <v>15.612903225806452</v>
      </c>
      <c r="H38" s="904">
        <v>14</v>
      </c>
      <c r="I38" s="904">
        <v>5</v>
      </c>
      <c r="J38" s="910"/>
      <c r="K38" s="904">
        <v>1</v>
      </c>
      <c r="L38" s="905">
        <v>1</v>
      </c>
      <c r="M38" s="904">
        <v>4</v>
      </c>
      <c r="N38" s="905">
        <v>4</v>
      </c>
      <c r="O38" s="904">
        <v>2</v>
      </c>
      <c r="P38" s="904">
        <v>2</v>
      </c>
      <c r="Q38" s="910"/>
      <c r="R38" s="904">
        <v>0</v>
      </c>
      <c r="S38" s="904">
        <v>0</v>
      </c>
      <c r="T38" s="904">
        <v>0</v>
      </c>
      <c r="U38" s="904">
        <v>0</v>
      </c>
      <c r="V38" s="904">
        <v>0</v>
      </c>
      <c r="W38" s="904">
        <v>0</v>
      </c>
      <c r="Y38" s="904">
        <v>7</v>
      </c>
      <c r="Z38" s="904">
        <v>6.5161290322580649</v>
      </c>
      <c r="AA38" s="904">
        <v>23</v>
      </c>
      <c r="AB38" s="904">
        <v>19.612903225806452</v>
      </c>
      <c r="AC38" s="904">
        <v>16</v>
      </c>
      <c r="AD38" s="904">
        <v>7</v>
      </c>
      <c r="AE38" s="904">
        <v>12</v>
      </c>
      <c r="AF38" s="904">
        <v>11</v>
      </c>
    </row>
    <row r="39" spans="2:32" ht="15.75">
      <c r="B39" s="909" t="s">
        <v>211</v>
      </c>
      <c r="C39" s="903" t="s">
        <v>324</v>
      </c>
      <c r="D39" s="904">
        <v>0</v>
      </c>
      <c r="E39" s="905">
        <v>0</v>
      </c>
      <c r="F39" s="904">
        <v>0</v>
      </c>
      <c r="G39" s="905">
        <v>0</v>
      </c>
      <c r="H39" s="904">
        <v>0</v>
      </c>
      <c r="I39" s="904">
        <v>0</v>
      </c>
      <c r="J39" s="910"/>
      <c r="K39" s="904">
        <v>1</v>
      </c>
      <c r="L39" s="905">
        <v>1</v>
      </c>
      <c r="M39" s="904">
        <v>4</v>
      </c>
      <c r="N39" s="905">
        <v>4</v>
      </c>
      <c r="O39" s="904">
        <v>4</v>
      </c>
      <c r="P39" s="904">
        <v>0</v>
      </c>
      <c r="Q39" s="910"/>
      <c r="R39" s="904">
        <v>0</v>
      </c>
      <c r="S39" s="904">
        <v>0</v>
      </c>
      <c r="T39" s="904">
        <v>0</v>
      </c>
      <c r="U39" s="904">
        <v>0</v>
      </c>
      <c r="V39" s="904">
        <v>0</v>
      </c>
      <c r="W39" s="904">
        <v>0</v>
      </c>
      <c r="Y39" s="904">
        <v>1</v>
      </c>
      <c r="Z39" s="904">
        <v>1</v>
      </c>
      <c r="AA39" s="904">
        <v>4</v>
      </c>
      <c r="AB39" s="904">
        <v>4</v>
      </c>
      <c r="AC39" s="904">
        <v>4</v>
      </c>
      <c r="AD39" s="904">
        <v>0</v>
      </c>
      <c r="AE39" s="904">
        <v>0</v>
      </c>
      <c r="AF39" s="904">
        <v>4</v>
      </c>
    </row>
    <row r="40" spans="2:32" ht="15.75">
      <c r="B40" s="909" t="s">
        <v>325</v>
      </c>
      <c r="C40" s="903" t="s">
        <v>326</v>
      </c>
      <c r="D40" s="904">
        <v>0</v>
      </c>
      <c r="E40" s="905">
        <v>0</v>
      </c>
      <c r="F40" s="904">
        <v>0</v>
      </c>
      <c r="G40" s="905">
        <v>0</v>
      </c>
      <c r="H40" s="904">
        <v>0</v>
      </c>
      <c r="I40" s="904">
        <v>0</v>
      </c>
      <c r="J40" s="910"/>
      <c r="K40" s="904">
        <v>0</v>
      </c>
      <c r="L40" s="905">
        <v>0</v>
      </c>
      <c r="M40" s="904">
        <v>0</v>
      </c>
      <c r="N40" s="905">
        <v>0</v>
      </c>
      <c r="O40" s="904">
        <v>0</v>
      </c>
      <c r="P40" s="904">
        <v>0</v>
      </c>
      <c r="Q40" s="910"/>
      <c r="R40" s="904">
        <v>0</v>
      </c>
      <c r="S40" s="904">
        <v>0</v>
      </c>
      <c r="T40" s="904">
        <v>0</v>
      </c>
      <c r="U40" s="904">
        <v>0</v>
      </c>
      <c r="V40" s="904">
        <v>0</v>
      </c>
      <c r="W40" s="904">
        <v>0</v>
      </c>
      <c r="Y40" s="904">
        <v>0</v>
      </c>
      <c r="Z40" s="904">
        <v>0</v>
      </c>
      <c r="AA40" s="904">
        <v>0</v>
      </c>
      <c r="AB40" s="904">
        <v>0</v>
      </c>
      <c r="AC40" s="904">
        <v>0</v>
      </c>
      <c r="AD40" s="904">
        <v>0</v>
      </c>
      <c r="AE40" s="904">
        <v>0</v>
      </c>
      <c r="AF40" s="904">
        <v>0</v>
      </c>
    </row>
    <row r="41" spans="2:32" ht="15.75">
      <c r="B41" s="909" t="s">
        <v>212</v>
      </c>
      <c r="C41" s="903" t="s">
        <v>327</v>
      </c>
      <c r="D41" s="904">
        <v>2</v>
      </c>
      <c r="E41" s="905">
        <v>2</v>
      </c>
      <c r="F41" s="904">
        <v>4</v>
      </c>
      <c r="G41" s="905">
        <v>4</v>
      </c>
      <c r="H41" s="904">
        <v>3</v>
      </c>
      <c r="I41" s="904">
        <v>1</v>
      </c>
      <c r="J41" s="910"/>
      <c r="K41" s="904">
        <v>1</v>
      </c>
      <c r="L41" s="905">
        <v>1</v>
      </c>
      <c r="M41" s="904">
        <v>8</v>
      </c>
      <c r="N41" s="905">
        <v>8</v>
      </c>
      <c r="O41" s="904">
        <v>6</v>
      </c>
      <c r="P41" s="904">
        <v>2</v>
      </c>
      <c r="Q41" s="910"/>
      <c r="R41" s="904">
        <v>0</v>
      </c>
      <c r="S41" s="904">
        <v>0</v>
      </c>
      <c r="T41" s="904">
        <v>0</v>
      </c>
      <c r="U41" s="904">
        <v>0</v>
      </c>
      <c r="V41" s="904">
        <v>0</v>
      </c>
      <c r="W41" s="904">
        <v>0</v>
      </c>
      <c r="Y41" s="904">
        <v>3</v>
      </c>
      <c r="Z41" s="904">
        <v>3</v>
      </c>
      <c r="AA41" s="904">
        <v>12</v>
      </c>
      <c r="AB41" s="904">
        <v>12</v>
      </c>
      <c r="AC41" s="904">
        <v>9</v>
      </c>
      <c r="AD41" s="904">
        <v>3</v>
      </c>
      <c r="AE41" s="904">
        <v>0</v>
      </c>
      <c r="AF41" s="904">
        <v>12</v>
      </c>
    </row>
    <row r="42" spans="2:32" ht="15.75">
      <c r="B42" s="909" t="s">
        <v>213</v>
      </c>
      <c r="C42" s="903" t="s">
        <v>328</v>
      </c>
      <c r="D42" s="904">
        <v>0</v>
      </c>
      <c r="E42" s="905">
        <v>0</v>
      </c>
      <c r="F42" s="904">
        <v>0</v>
      </c>
      <c r="G42" s="905">
        <v>0</v>
      </c>
      <c r="H42" s="904">
        <v>0</v>
      </c>
      <c r="I42" s="904">
        <v>0</v>
      </c>
      <c r="J42" s="910"/>
      <c r="K42" s="904">
        <v>0</v>
      </c>
      <c r="L42" s="905">
        <v>0</v>
      </c>
      <c r="M42" s="904">
        <v>0</v>
      </c>
      <c r="N42" s="905">
        <v>0</v>
      </c>
      <c r="O42" s="904">
        <v>0</v>
      </c>
      <c r="P42" s="904">
        <v>0</v>
      </c>
      <c r="Q42" s="910"/>
      <c r="R42" s="904">
        <v>0</v>
      </c>
      <c r="S42" s="904">
        <v>0</v>
      </c>
      <c r="T42" s="904">
        <v>0</v>
      </c>
      <c r="U42" s="904">
        <v>0</v>
      </c>
      <c r="V42" s="904">
        <v>0</v>
      </c>
      <c r="W42" s="904">
        <v>0</v>
      </c>
      <c r="Y42" s="904">
        <v>0</v>
      </c>
      <c r="Z42" s="904">
        <v>0</v>
      </c>
      <c r="AA42" s="904">
        <v>0</v>
      </c>
      <c r="AB42" s="904">
        <v>0</v>
      </c>
      <c r="AC42" s="904">
        <v>0</v>
      </c>
      <c r="AD42" s="904">
        <v>0</v>
      </c>
      <c r="AE42" s="904">
        <v>0</v>
      </c>
      <c r="AF42" s="904">
        <v>0</v>
      </c>
    </row>
    <row r="43" spans="2:32" ht="15.75">
      <c r="B43" s="909" t="s">
        <v>214</v>
      </c>
      <c r="C43" s="903" t="s">
        <v>329</v>
      </c>
      <c r="D43" s="904">
        <v>22</v>
      </c>
      <c r="E43" s="905">
        <v>23.419354838709676</v>
      </c>
      <c r="F43" s="904">
        <v>137</v>
      </c>
      <c r="G43" s="905">
        <v>139.12903225806451</v>
      </c>
      <c r="H43" s="904">
        <v>89</v>
      </c>
      <c r="I43" s="904">
        <v>48</v>
      </c>
      <c r="J43" s="910"/>
      <c r="K43" s="904">
        <v>3</v>
      </c>
      <c r="L43" s="905">
        <v>3.967741935483871</v>
      </c>
      <c r="M43" s="904">
        <v>19</v>
      </c>
      <c r="N43" s="905">
        <v>20.93548387096774</v>
      </c>
      <c r="O43" s="904">
        <v>19</v>
      </c>
      <c r="P43" s="904">
        <v>0</v>
      </c>
      <c r="Q43" s="910"/>
      <c r="R43" s="904">
        <v>0</v>
      </c>
      <c r="S43" s="904">
        <v>0</v>
      </c>
      <c r="T43" s="904">
        <v>0</v>
      </c>
      <c r="U43" s="904">
        <v>0</v>
      </c>
      <c r="V43" s="904">
        <v>0</v>
      </c>
      <c r="W43" s="904">
        <v>0</v>
      </c>
      <c r="Y43" s="904">
        <v>25</v>
      </c>
      <c r="Z43" s="904">
        <v>27.387096774193548</v>
      </c>
      <c r="AA43" s="904">
        <v>156</v>
      </c>
      <c r="AB43" s="904">
        <v>160.06451612903226</v>
      </c>
      <c r="AC43" s="904">
        <v>108</v>
      </c>
      <c r="AD43" s="904">
        <v>48</v>
      </c>
      <c r="AE43" s="904">
        <v>34</v>
      </c>
      <c r="AF43" s="904">
        <v>122</v>
      </c>
    </row>
    <row r="44" spans="2:32" ht="15.75">
      <c r="B44" s="909" t="s">
        <v>215</v>
      </c>
      <c r="C44" s="903" t="s">
        <v>330</v>
      </c>
      <c r="D44" s="904">
        <v>8</v>
      </c>
      <c r="E44" s="905">
        <v>8</v>
      </c>
      <c r="F44" s="904">
        <v>99</v>
      </c>
      <c r="G44" s="905">
        <v>100.03225806451613</v>
      </c>
      <c r="H44" s="904">
        <v>86</v>
      </c>
      <c r="I44" s="904">
        <v>13</v>
      </c>
      <c r="J44" s="910"/>
      <c r="K44" s="904">
        <v>1</v>
      </c>
      <c r="L44" s="905">
        <v>1</v>
      </c>
      <c r="M44" s="904">
        <v>1</v>
      </c>
      <c r="N44" s="905">
        <v>1</v>
      </c>
      <c r="O44" s="904">
        <v>1</v>
      </c>
      <c r="P44" s="904">
        <v>0</v>
      </c>
      <c r="Q44" s="910"/>
      <c r="R44" s="904">
        <v>0</v>
      </c>
      <c r="S44" s="904">
        <v>0</v>
      </c>
      <c r="T44" s="904">
        <v>0</v>
      </c>
      <c r="U44" s="904">
        <v>0</v>
      </c>
      <c r="V44" s="904">
        <v>0</v>
      </c>
      <c r="W44" s="904">
        <v>0</v>
      </c>
      <c r="Y44" s="904">
        <v>9</v>
      </c>
      <c r="Z44" s="904">
        <v>9</v>
      </c>
      <c r="AA44" s="904">
        <v>100</v>
      </c>
      <c r="AB44" s="904">
        <v>101.03225806451613</v>
      </c>
      <c r="AC44" s="904">
        <v>87</v>
      </c>
      <c r="AD44" s="904">
        <v>13</v>
      </c>
      <c r="AE44" s="904">
        <v>3</v>
      </c>
      <c r="AF44" s="904">
        <v>97</v>
      </c>
    </row>
    <row r="45" spans="2:32" ht="15.75">
      <c r="B45" s="909" t="s">
        <v>216</v>
      </c>
      <c r="C45" s="903" t="s">
        <v>331</v>
      </c>
      <c r="D45" s="904">
        <v>52</v>
      </c>
      <c r="E45" s="905">
        <v>53.225806451612904</v>
      </c>
      <c r="F45" s="904">
        <v>194</v>
      </c>
      <c r="G45" s="905">
        <v>200.70967741935485</v>
      </c>
      <c r="H45" s="904">
        <v>148</v>
      </c>
      <c r="I45" s="904">
        <v>46</v>
      </c>
      <c r="J45" s="910"/>
      <c r="K45" s="904">
        <v>4</v>
      </c>
      <c r="L45" s="905">
        <v>5.935483870967742</v>
      </c>
      <c r="M45" s="904">
        <v>7</v>
      </c>
      <c r="N45" s="905">
        <v>10.870967741935484</v>
      </c>
      <c r="O45" s="904">
        <v>7</v>
      </c>
      <c r="P45" s="904">
        <v>0</v>
      </c>
      <c r="Q45" s="910"/>
      <c r="R45" s="904">
        <v>0</v>
      </c>
      <c r="S45" s="904">
        <v>0</v>
      </c>
      <c r="T45" s="904">
        <v>0</v>
      </c>
      <c r="U45" s="904">
        <v>0</v>
      </c>
      <c r="V45" s="904">
        <v>0</v>
      </c>
      <c r="W45" s="904">
        <v>0</v>
      </c>
      <c r="Y45" s="904">
        <v>56</v>
      </c>
      <c r="Z45" s="904">
        <v>59.161290322580648</v>
      </c>
      <c r="AA45" s="904">
        <v>201</v>
      </c>
      <c r="AB45" s="904">
        <v>211.58064516129033</v>
      </c>
      <c r="AC45" s="904">
        <v>155</v>
      </c>
      <c r="AD45" s="904">
        <v>46</v>
      </c>
      <c r="AE45" s="904">
        <v>113</v>
      </c>
      <c r="AF45" s="904">
        <v>88</v>
      </c>
    </row>
    <row r="46" spans="2:32" ht="15.75">
      <c r="B46" s="909" t="s">
        <v>217</v>
      </c>
      <c r="C46" s="903" t="s">
        <v>332</v>
      </c>
      <c r="D46" s="904">
        <v>137</v>
      </c>
      <c r="E46" s="905">
        <v>138.96774193548387</v>
      </c>
      <c r="F46" s="904">
        <v>532</v>
      </c>
      <c r="G46" s="905">
        <v>539.64516129032256</v>
      </c>
      <c r="H46" s="904">
        <v>373</v>
      </c>
      <c r="I46" s="904">
        <v>159</v>
      </c>
      <c r="J46" s="910"/>
      <c r="K46" s="904">
        <v>6</v>
      </c>
      <c r="L46" s="905">
        <v>6.967741935483871</v>
      </c>
      <c r="M46" s="904">
        <v>8</v>
      </c>
      <c r="N46" s="905">
        <v>8.9677419354838701</v>
      </c>
      <c r="O46" s="904">
        <v>6</v>
      </c>
      <c r="P46" s="904">
        <v>2</v>
      </c>
      <c r="Q46" s="910"/>
      <c r="R46" s="904">
        <v>0</v>
      </c>
      <c r="S46" s="904">
        <v>0</v>
      </c>
      <c r="T46" s="904">
        <v>0</v>
      </c>
      <c r="U46" s="904">
        <v>0</v>
      </c>
      <c r="V46" s="904">
        <v>0</v>
      </c>
      <c r="W46" s="904">
        <v>0</v>
      </c>
      <c r="Y46" s="904">
        <v>143</v>
      </c>
      <c r="Z46" s="904">
        <v>145.93548387096774</v>
      </c>
      <c r="AA46" s="904">
        <v>540</v>
      </c>
      <c r="AB46" s="904">
        <v>548.61290322580646</v>
      </c>
      <c r="AC46" s="904">
        <v>379</v>
      </c>
      <c r="AD46" s="904">
        <v>161</v>
      </c>
      <c r="AE46" s="904">
        <v>364</v>
      </c>
      <c r="AF46" s="904">
        <v>176</v>
      </c>
    </row>
    <row r="47" spans="2:32" ht="15.75">
      <c r="B47" s="909" t="s">
        <v>218</v>
      </c>
      <c r="C47" s="903" t="s">
        <v>576</v>
      </c>
      <c r="D47" s="904">
        <v>221</v>
      </c>
      <c r="E47" s="905">
        <v>221.12903225806451</v>
      </c>
      <c r="F47" s="904">
        <v>904</v>
      </c>
      <c r="G47" s="905">
        <v>911.93548387096769</v>
      </c>
      <c r="H47" s="904">
        <v>558</v>
      </c>
      <c r="I47" s="904">
        <v>346</v>
      </c>
      <c r="J47" s="910"/>
      <c r="K47" s="904">
        <v>15</v>
      </c>
      <c r="L47" s="905">
        <v>15</v>
      </c>
      <c r="M47" s="904">
        <v>44</v>
      </c>
      <c r="N47" s="905">
        <v>44</v>
      </c>
      <c r="O47" s="904">
        <v>40</v>
      </c>
      <c r="P47" s="904">
        <v>4</v>
      </c>
      <c r="Q47" s="910"/>
      <c r="R47" s="904">
        <v>0</v>
      </c>
      <c r="S47" s="904">
        <v>0</v>
      </c>
      <c r="T47" s="904">
        <v>0</v>
      </c>
      <c r="U47" s="904">
        <v>0</v>
      </c>
      <c r="V47" s="904">
        <v>0</v>
      </c>
      <c r="W47" s="904">
        <v>0</v>
      </c>
      <c r="Y47" s="904">
        <v>236</v>
      </c>
      <c r="Z47" s="904">
        <v>236.12903225806451</v>
      </c>
      <c r="AA47" s="904">
        <v>948</v>
      </c>
      <c r="AB47" s="904">
        <v>955.93548387096769</v>
      </c>
      <c r="AC47" s="904">
        <v>598</v>
      </c>
      <c r="AD47" s="904">
        <v>350</v>
      </c>
      <c r="AE47" s="904">
        <v>614</v>
      </c>
      <c r="AF47" s="904">
        <v>334</v>
      </c>
    </row>
    <row r="48" spans="2:32" ht="15.75">
      <c r="B48" s="909" t="s">
        <v>219</v>
      </c>
      <c r="C48" s="903" t="s">
        <v>333</v>
      </c>
      <c r="D48" s="904">
        <v>347</v>
      </c>
      <c r="E48" s="905">
        <v>351.25806451612902</v>
      </c>
      <c r="F48" s="904">
        <v>1676</v>
      </c>
      <c r="G48" s="905">
        <v>1860.6129032258063</v>
      </c>
      <c r="H48" s="904">
        <v>501</v>
      </c>
      <c r="I48" s="904">
        <v>1175</v>
      </c>
      <c r="J48" s="910"/>
      <c r="K48" s="904">
        <v>31</v>
      </c>
      <c r="L48" s="905">
        <v>32.29032258064516</v>
      </c>
      <c r="M48" s="904">
        <v>61</v>
      </c>
      <c r="N48" s="905">
        <v>62.29032258064516</v>
      </c>
      <c r="O48" s="904">
        <v>25</v>
      </c>
      <c r="P48" s="904">
        <v>36</v>
      </c>
      <c r="Q48" s="910"/>
      <c r="R48" s="904">
        <v>0</v>
      </c>
      <c r="S48" s="904">
        <v>0</v>
      </c>
      <c r="T48" s="904">
        <v>0</v>
      </c>
      <c r="U48" s="904">
        <v>0</v>
      </c>
      <c r="V48" s="904">
        <v>0</v>
      </c>
      <c r="W48" s="904">
        <v>0</v>
      </c>
      <c r="Y48" s="904">
        <v>378</v>
      </c>
      <c r="Z48" s="904">
        <v>383.54838709677421</v>
      </c>
      <c r="AA48" s="904">
        <v>1737</v>
      </c>
      <c r="AB48" s="904">
        <v>1922.9032258064515</v>
      </c>
      <c r="AC48" s="904">
        <v>526</v>
      </c>
      <c r="AD48" s="904">
        <v>1211</v>
      </c>
      <c r="AE48" s="904">
        <v>1134</v>
      </c>
      <c r="AF48" s="904">
        <v>603</v>
      </c>
    </row>
    <row r="49" spans="2:32" ht="15.75">
      <c r="B49" s="909" t="s">
        <v>334</v>
      </c>
      <c r="C49" s="903" t="s">
        <v>335</v>
      </c>
      <c r="D49" s="904">
        <v>79</v>
      </c>
      <c r="E49" s="905">
        <v>78.967741935483872</v>
      </c>
      <c r="F49" s="904">
        <v>322</v>
      </c>
      <c r="G49" s="905">
        <v>327.48387096774195</v>
      </c>
      <c r="H49" s="904">
        <v>243</v>
      </c>
      <c r="I49" s="904">
        <v>79</v>
      </c>
      <c r="J49" s="910"/>
      <c r="K49" s="904">
        <v>5</v>
      </c>
      <c r="L49" s="905">
        <v>5.774193548387097</v>
      </c>
      <c r="M49" s="904">
        <v>10</v>
      </c>
      <c r="N49" s="905">
        <v>11.096774193548388</v>
      </c>
      <c r="O49" s="904">
        <v>9</v>
      </c>
      <c r="P49" s="904">
        <v>1</v>
      </c>
      <c r="Q49" s="910"/>
      <c r="R49" s="904">
        <v>0</v>
      </c>
      <c r="S49" s="904">
        <v>0</v>
      </c>
      <c r="T49" s="904">
        <v>0</v>
      </c>
      <c r="U49" s="904">
        <v>0</v>
      </c>
      <c r="V49" s="904">
        <v>0</v>
      </c>
      <c r="W49" s="904">
        <v>0</v>
      </c>
      <c r="Y49" s="904">
        <v>84</v>
      </c>
      <c r="Z49" s="904">
        <v>84.741935483870975</v>
      </c>
      <c r="AA49" s="904">
        <v>332</v>
      </c>
      <c r="AB49" s="904">
        <v>338.58064516129036</v>
      </c>
      <c r="AC49" s="904">
        <v>252</v>
      </c>
      <c r="AD49" s="904">
        <v>80</v>
      </c>
      <c r="AE49" s="904">
        <v>156</v>
      </c>
      <c r="AF49" s="904">
        <v>176</v>
      </c>
    </row>
    <row r="50" spans="2:32" ht="15.75">
      <c r="B50" s="909" t="s">
        <v>336</v>
      </c>
      <c r="C50" s="903" t="s">
        <v>337</v>
      </c>
      <c r="D50" s="904">
        <v>0</v>
      </c>
      <c r="E50" s="905">
        <v>0</v>
      </c>
      <c r="F50" s="904">
        <v>0</v>
      </c>
      <c r="G50" s="905">
        <v>0</v>
      </c>
      <c r="H50" s="904">
        <v>0</v>
      </c>
      <c r="I50" s="904">
        <v>0</v>
      </c>
      <c r="J50" s="910"/>
      <c r="K50" s="904">
        <v>0</v>
      </c>
      <c r="L50" s="905">
        <v>0.70967741935483875</v>
      </c>
      <c r="M50" s="904">
        <v>0</v>
      </c>
      <c r="N50" s="905">
        <v>0.70967741935483875</v>
      </c>
      <c r="O50" s="904">
        <v>0</v>
      </c>
      <c r="P50" s="904">
        <v>0</v>
      </c>
      <c r="Q50" s="910"/>
      <c r="R50" s="904">
        <v>0</v>
      </c>
      <c r="S50" s="904">
        <v>0</v>
      </c>
      <c r="T50" s="904">
        <v>0</v>
      </c>
      <c r="U50" s="904">
        <v>0</v>
      </c>
      <c r="V50" s="904">
        <v>0</v>
      </c>
      <c r="W50" s="904">
        <v>0</v>
      </c>
      <c r="Y50" s="904">
        <v>0</v>
      </c>
      <c r="Z50" s="904">
        <v>0.70967741935483875</v>
      </c>
      <c r="AA50" s="904">
        <v>0</v>
      </c>
      <c r="AB50" s="904">
        <v>0.70967741935483875</v>
      </c>
      <c r="AC50" s="904">
        <v>0</v>
      </c>
      <c r="AD50" s="904">
        <v>0</v>
      </c>
      <c r="AE50" s="904">
        <v>0</v>
      </c>
      <c r="AF50" s="904">
        <v>0</v>
      </c>
    </row>
    <row r="51" spans="2:32" ht="15.75">
      <c r="B51" s="909" t="s">
        <v>338</v>
      </c>
      <c r="C51" s="903" t="s">
        <v>339</v>
      </c>
      <c r="D51" s="904">
        <v>19</v>
      </c>
      <c r="E51" s="905">
        <v>19</v>
      </c>
      <c r="F51" s="904">
        <v>1564</v>
      </c>
      <c r="G51" s="905">
        <v>1570.7741935483871</v>
      </c>
      <c r="H51" s="904">
        <v>441</v>
      </c>
      <c r="I51" s="904">
        <v>1123</v>
      </c>
      <c r="J51" s="910"/>
      <c r="K51" s="904">
        <v>2</v>
      </c>
      <c r="L51" s="905">
        <v>2</v>
      </c>
      <c r="M51" s="904">
        <v>263</v>
      </c>
      <c r="N51" s="905">
        <v>264.32258064516128</v>
      </c>
      <c r="O51" s="904">
        <v>119</v>
      </c>
      <c r="P51" s="904">
        <v>144</v>
      </c>
      <c r="Q51" s="910"/>
      <c r="R51" s="904">
        <v>0</v>
      </c>
      <c r="S51" s="904">
        <v>0</v>
      </c>
      <c r="T51" s="904">
        <v>0</v>
      </c>
      <c r="U51" s="904">
        <v>0</v>
      </c>
      <c r="V51" s="904">
        <v>0</v>
      </c>
      <c r="W51" s="904">
        <v>0</v>
      </c>
      <c r="Y51" s="904">
        <v>21</v>
      </c>
      <c r="Z51" s="904">
        <v>21</v>
      </c>
      <c r="AA51" s="904">
        <v>1827</v>
      </c>
      <c r="AB51" s="904">
        <v>1835.0967741935483</v>
      </c>
      <c r="AC51" s="904">
        <v>560</v>
      </c>
      <c r="AD51" s="904">
        <v>1267</v>
      </c>
      <c r="AE51" s="904">
        <v>1659</v>
      </c>
      <c r="AF51" s="904">
        <v>168</v>
      </c>
    </row>
    <row r="52" spans="2:32" ht="15.75">
      <c r="B52" s="909" t="s">
        <v>340</v>
      </c>
      <c r="C52" s="903" t="s">
        <v>341</v>
      </c>
      <c r="D52" s="904">
        <v>64</v>
      </c>
      <c r="E52" s="905">
        <v>64.709677419354833</v>
      </c>
      <c r="F52" s="904">
        <v>510</v>
      </c>
      <c r="G52" s="905">
        <v>512.41935483870964</v>
      </c>
      <c r="H52" s="904">
        <v>328</v>
      </c>
      <c r="I52" s="904">
        <v>182</v>
      </c>
      <c r="J52" s="910"/>
      <c r="K52" s="904">
        <v>6</v>
      </c>
      <c r="L52" s="905">
        <v>7.709677419354839</v>
      </c>
      <c r="M52" s="904">
        <v>19</v>
      </c>
      <c r="N52" s="905">
        <v>22.032258064516128</v>
      </c>
      <c r="O52" s="904">
        <v>16</v>
      </c>
      <c r="P52" s="904">
        <v>3</v>
      </c>
      <c r="Q52" s="910"/>
      <c r="R52" s="904">
        <v>0</v>
      </c>
      <c r="S52" s="904">
        <v>0</v>
      </c>
      <c r="T52" s="904">
        <v>0</v>
      </c>
      <c r="U52" s="904">
        <v>0</v>
      </c>
      <c r="V52" s="904">
        <v>0</v>
      </c>
      <c r="W52" s="904">
        <v>0</v>
      </c>
      <c r="Y52" s="904">
        <v>70</v>
      </c>
      <c r="Z52" s="904">
        <v>72.419354838709666</v>
      </c>
      <c r="AA52" s="904">
        <v>529</v>
      </c>
      <c r="AB52" s="904">
        <v>534.45161290322574</v>
      </c>
      <c r="AC52" s="904">
        <v>344</v>
      </c>
      <c r="AD52" s="904">
        <v>185</v>
      </c>
      <c r="AE52" s="904">
        <v>341</v>
      </c>
      <c r="AF52" s="904">
        <v>188</v>
      </c>
    </row>
    <row r="53" spans="2:32" ht="15.75">
      <c r="B53" s="909" t="s">
        <v>342</v>
      </c>
      <c r="C53" s="903" t="s">
        <v>343</v>
      </c>
      <c r="D53" s="904">
        <v>6</v>
      </c>
      <c r="E53" s="905">
        <v>5.903225806451613</v>
      </c>
      <c r="F53" s="904">
        <v>38</v>
      </c>
      <c r="G53" s="905">
        <v>37.258064516129032</v>
      </c>
      <c r="H53" s="904">
        <v>33</v>
      </c>
      <c r="I53" s="904">
        <v>5</v>
      </c>
      <c r="J53" s="910"/>
      <c r="K53" s="904">
        <v>0</v>
      </c>
      <c r="L53" s="905">
        <v>0</v>
      </c>
      <c r="M53" s="904">
        <v>0</v>
      </c>
      <c r="N53" s="905">
        <v>0</v>
      </c>
      <c r="O53" s="904">
        <v>0</v>
      </c>
      <c r="P53" s="904">
        <v>0</v>
      </c>
      <c r="Q53" s="910"/>
      <c r="R53" s="904">
        <v>0</v>
      </c>
      <c r="S53" s="904">
        <v>0</v>
      </c>
      <c r="T53" s="904">
        <v>0</v>
      </c>
      <c r="U53" s="904">
        <v>0</v>
      </c>
      <c r="V53" s="904">
        <v>0</v>
      </c>
      <c r="W53" s="904">
        <v>0</v>
      </c>
      <c r="Y53" s="904">
        <v>6</v>
      </c>
      <c r="Z53" s="904">
        <v>5.903225806451613</v>
      </c>
      <c r="AA53" s="904">
        <v>38</v>
      </c>
      <c r="AB53" s="904">
        <v>37.258064516129032</v>
      </c>
      <c r="AC53" s="904">
        <v>33</v>
      </c>
      <c r="AD53" s="904">
        <v>5</v>
      </c>
      <c r="AE53" s="904">
        <v>26</v>
      </c>
      <c r="AF53" s="904">
        <v>12</v>
      </c>
    </row>
    <row r="54" spans="2:32" ht="15.75">
      <c r="B54" s="909" t="s">
        <v>344</v>
      </c>
      <c r="C54" s="903" t="s">
        <v>345</v>
      </c>
      <c r="D54" s="904">
        <v>210</v>
      </c>
      <c r="E54" s="905">
        <v>210.87096774193549</v>
      </c>
      <c r="F54" s="904">
        <v>2980</v>
      </c>
      <c r="G54" s="905">
        <v>3084.5483870967741</v>
      </c>
      <c r="H54" s="904">
        <v>1413</v>
      </c>
      <c r="I54" s="904">
        <v>1567</v>
      </c>
      <c r="J54" s="910"/>
      <c r="K54" s="904">
        <v>4</v>
      </c>
      <c r="L54" s="905">
        <v>4</v>
      </c>
      <c r="M54" s="904">
        <v>6</v>
      </c>
      <c r="N54" s="905">
        <v>6</v>
      </c>
      <c r="O54" s="904">
        <v>4</v>
      </c>
      <c r="P54" s="904">
        <v>2</v>
      </c>
      <c r="Q54" s="910"/>
      <c r="R54" s="904">
        <v>0</v>
      </c>
      <c r="S54" s="904">
        <v>0</v>
      </c>
      <c r="T54" s="904">
        <v>0</v>
      </c>
      <c r="U54" s="904">
        <v>0</v>
      </c>
      <c r="V54" s="904">
        <v>0</v>
      </c>
      <c r="W54" s="904">
        <v>0</v>
      </c>
      <c r="Y54" s="904">
        <v>214</v>
      </c>
      <c r="Z54" s="904">
        <v>214.87096774193549</v>
      </c>
      <c r="AA54" s="904">
        <v>2986</v>
      </c>
      <c r="AB54" s="904">
        <v>3090.5483870967741</v>
      </c>
      <c r="AC54" s="904">
        <v>1417</v>
      </c>
      <c r="AD54" s="904">
        <v>1569</v>
      </c>
      <c r="AE54" s="904">
        <v>356</v>
      </c>
      <c r="AF54" s="904">
        <v>2630</v>
      </c>
    </row>
    <row r="55" spans="2:32" ht="15.75">
      <c r="B55" s="909" t="s">
        <v>346</v>
      </c>
      <c r="C55" s="903" t="s">
        <v>347</v>
      </c>
      <c r="D55" s="904">
        <v>384</v>
      </c>
      <c r="E55" s="905">
        <v>390.67741935483872</v>
      </c>
      <c r="F55" s="904">
        <v>2328</v>
      </c>
      <c r="G55" s="905">
        <v>2452</v>
      </c>
      <c r="H55" s="904">
        <v>786</v>
      </c>
      <c r="I55" s="904">
        <v>1542</v>
      </c>
      <c r="J55" s="910"/>
      <c r="K55" s="904">
        <v>42</v>
      </c>
      <c r="L55" s="905">
        <v>42.774193548387096</v>
      </c>
      <c r="M55" s="904">
        <v>270</v>
      </c>
      <c r="N55" s="905">
        <v>276.09677419354841</v>
      </c>
      <c r="O55" s="904">
        <v>88</v>
      </c>
      <c r="P55" s="904">
        <v>182</v>
      </c>
      <c r="Q55" s="910"/>
      <c r="R55" s="904">
        <v>0</v>
      </c>
      <c r="S55" s="904">
        <v>0</v>
      </c>
      <c r="T55" s="904">
        <v>0</v>
      </c>
      <c r="U55" s="904">
        <v>0</v>
      </c>
      <c r="V55" s="904">
        <v>0</v>
      </c>
      <c r="W55" s="904">
        <v>0</v>
      </c>
      <c r="Y55" s="904">
        <v>426</v>
      </c>
      <c r="Z55" s="904">
        <v>433.45161290322579</v>
      </c>
      <c r="AA55" s="904">
        <v>2598</v>
      </c>
      <c r="AB55" s="904">
        <v>2728.0967741935483</v>
      </c>
      <c r="AC55" s="904">
        <v>874</v>
      </c>
      <c r="AD55" s="904">
        <v>1724</v>
      </c>
      <c r="AE55" s="904">
        <v>1463</v>
      </c>
      <c r="AF55" s="904">
        <v>1135</v>
      </c>
    </row>
    <row r="56" spans="2:32" ht="15.75">
      <c r="B56" s="909" t="s">
        <v>348</v>
      </c>
      <c r="C56" s="903" t="s">
        <v>349</v>
      </c>
      <c r="D56" s="904">
        <v>21</v>
      </c>
      <c r="E56" s="905">
        <v>20.903225806451612</v>
      </c>
      <c r="F56" s="904">
        <v>141</v>
      </c>
      <c r="G56" s="905">
        <v>142.83870967741936</v>
      </c>
      <c r="H56" s="904">
        <v>80</v>
      </c>
      <c r="I56" s="904">
        <v>61</v>
      </c>
      <c r="J56" s="910"/>
      <c r="K56" s="904">
        <v>1</v>
      </c>
      <c r="L56" s="905">
        <v>1</v>
      </c>
      <c r="M56" s="904">
        <v>1</v>
      </c>
      <c r="N56" s="905">
        <v>1</v>
      </c>
      <c r="O56" s="904">
        <v>0</v>
      </c>
      <c r="P56" s="904">
        <v>1</v>
      </c>
      <c r="Q56" s="910"/>
      <c r="R56" s="904">
        <v>0</v>
      </c>
      <c r="S56" s="904">
        <v>0</v>
      </c>
      <c r="T56" s="904">
        <v>0</v>
      </c>
      <c r="U56" s="904">
        <v>0</v>
      </c>
      <c r="V56" s="904">
        <v>0</v>
      </c>
      <c r="W56" s="904">
        <v>0</v>
      </c>
      <c r="Y56" s="904">
        <v>22</v>
      </c>
      <c r="Z56" s="904">
        <v>21.903225806451612</v>
      </c>
      <c r="AA56" s="904">
        <v>142</v>
      </c>
      <c r="AB56" s="904">
        <v>143.83870967741936</v>
      </c>
      <c r="AC56" s="904">
        <v>80</v>
      </c>
      <c r="AD56" s="904">
        <v>62</v>
      </c>
      <c r="AE56" s="904">
        <v>119</v>
      </c>
      <c r="AF56" s="904">
        <v>23</v>
      </c>
    </row>
    <row r="57" spans="2:32" ht="15.75">
      <c r="B57" s="909" t="s">
        <v>350</v>
      </c>
      <c r="C57" s="903" t="s">
        <v>577</v>
      </c>
      <c r="D57" s="904">
        <v>11</v>
      </c>
      <c r="E57" s="905">
        <v>11</v>
      </c>
      <c r="F57" s="904">
        <v>54</v>
      </c>
      <c r="G57" s="905">
        <v>56.322580645161288</v>
      </c>
      <c r="H57" s="904">
        <v>27</v>
      </c>
      <c r="I57" s="904">
        <v>27</v>
      </c>
      <c r="J57" s="910"/>
      <c r="K57" s="904">
        <v>0</v>
      </c>
      <c r="L57" s="905">
        <v>0</v>
      </c>
      <c r="M57" s="904">
        <v>0</v>
      </c>
      <c r="N57" s="905">
        <v>0</v>
      </c>
      <c r="O57" s="904">
        <v>0</v>
      </c>
      <c r="P57" s="904">
        <v>0</v>
      </c>
      <c r="Q57" s="910"/>
      <c r="R57" s="904">
        <v>0</v>
      </c>
      <c r="S57" s="904">
        <v>0</v>
      </c>
      <c r="T57" s="904">
        <v>0</v>
      </c>
      <c r="U57" s="904">
        <v>0</v>
      </c>
      <c r="V57" s="904">
        <v>0</v>
      </c>
      <c r="W57" s="904">
        <v>0</v>
      </c>
      <c r="Y57" s="904">
        <v>11</v>
      </c>
      <c r="Z57" s="904">
        <v>11</v>
      </c>
      <c r="AA57" s="904">
        <v>54</v>
      </c>
      <c r="AB57" s="904">
        <v>56.322580645161288</v>
      </c>
      <c r="AC57" s="904">
        <v>27</v>
      </c>
      <c r="AD57" s="904">
        <v>27</v>
      </c>
      <c r="AE57" s="904">
        <v>35</v>
      </c>
      <c r="AF57" s="904">
        <v>19</v>
      </c>
    </row>
    <row r="58" spans="2:32" ht="15.75">
      <c r="B58" s="909" t="s">
        <v>351</v>
      </c>
      <c r="C58" s="903" t="s">
        <v>352</v>
      </c>
      <c r="D58" s="904">
        <v>5</v>
      </c>
      <c r="E58" s="905">
        <v>5</v>
      </c>
      <c r="F58" s="904">
        <v>20</v>
      </c>
      <c r="G58" s="905">
        <v>20</v>
      </c>
      <c r="H58" s="904">
        <v>10</v>
      </c>
      <c r="I58" s="904">
        <v>10</v>
      </c>
      <c r="J58" s="910"/>
      <c r="K58" s="904">
        <v>0</v>
      </c>
      <c r="L58" s="905">
        <v>0</v>
      </c>
      <c r="M58" s="904">
        <v>0</v>
      </c>
      <c r="N58" s="905">
        <v>0</v>
      </c>
      <c r="O58" s="904">
        <v>0</v>
      </c>
      <c r="P58" s="904">
        <v>0</v>
      </c>
      <c r="Q58" s="910"/>
      <c r="R58" s="904">
        <v>0</v>
      </c>
      <c r="S58" s="904">
        <v>0</v>
      </c>
      <c r="T58" s="904">
        <v>0</v>
      </c>
      <c r="U58" s="904">
        <v>0</v>
      </c>
      <c r="V58" s="904">
        <v>0</v>
      </c>
      <c r="W58" s="904">
        <v>0</v>
      </c>
      <c r="Y58" s="904">
        <v>5</v>
      </c>
      <c r="Z58" s="904">
        <v>5</v>
      </c>
      <c r="AA58" s="904">
        <v>20</v>
      </c>
      <c r="AB58" s="904">
        <v>20</v>
      </c>
      <c r="AC58" s="904">
        <v>10</v>
      </c>
      <c r="AD58" s="904">
        <v>10</v>
      </c>
      <c r="AE58" s="904">
        <v>16</v>
      </c>
      <c r="AF58" s="904">
        <v>4</v>
      </c>
    </row>
    <row r="59" spans="2:32" ht="15.75">
      <c r="B59" s="909" t="s">
        <v>353</v>
      </c>
      <c r="C59" s="903" t="s">
        <v>354</v>
      </c>
      <c r="D59" s="904">
        <v>5</v>
      </c>
      <c r="E59" s="905">
        <v>5.4838709677419351</v>
      </c>
      <c r="F59" s="904">
        <v>17</v>
      </c>
      <c r="G59" s="905">
        <v>17.806451612903224</v>
      </c>
      <c r="H59" s="904">
        <v>7</v>
      </c>
      <c r="I59" s="904">
        <v>10</v>
      </c>
      <c r="J59" s="910"/>
      <c r="K59" s="904">
        <v>0</v>
      </c>
      <c r="L59" s="905">
        <v>0</v>
      </c>
      <c r="M59" s="904">
        <v>0</v>
      </c>
      <c r="N59" s="905">
        <v>0</v>
      </c>
      <c r="O59" s="904">
        <v>0</v>
      </c>
      <c r="P59" s="904">
        <v>0</v>
      </c>
      <c r="Q59" s="910"/>
      <c r="R59" s="904">
        <v>0</v>
      </c>
      <c r="S59" s="904">
        <v>0</v>
      </c>
      <c r="T59" s="904">
        <v>0</v>
      </c>
      <c r="U59" s="904">
        <v>0</v>
      </c>
      <c r="V59" s="904">
        <v>0</v>
      </c>
      <c r="W59" s="904">
        <v>0</v>
      </c>
      <c r="Y59" s="904">
        <v>5</v>
      </c>
      <c r="Z59" s="904">
        <v>5.4838709677419351</v>
      </c>
      <c r="AA59" s="904">
        <v>17</v>
      </c>
      <c r="AB59" s="904">
        <v>17.806451612903224</v>
      </c>
      <c r="AC59" s="904">
        <v>7</v>
      </c>
      <c r="AD59" s="904">
        <v>10</v>
      </c>
      <c r="AE59" s="904">
        <v>11</v>
      </c>
      <c r="AF59" s="904">
        <v>6</v>
      </c>
    </row>
    <row r="60" spans="2:32" ht="15.75">
      <c r="B60" s="909" t="s">
        <v>355</v>
      </c>
      <c r="C60" s="903" t="s">
        <v>356</v>
      </c>
      <c r="D60" s="904">
        <v>24</v>
      </c>
      <c r="E60" s="905">
        <v>25.548387096774192</v>
      </c>
      <c r="F60" s="904">
        <v>85</v>
      </c>
      <c r="G60" s="905">
        <v>90.645161290322577</v>
      </c>
      <c r="H60" s="904">
        <v>50</v>
      </c>
      <c r="I60" s="904">
        <v>35</v>
      </c>
      <c r="J60" s="910"/>
      <c r="K60" s="904">
        <v>0</v>
      </c>
      <c r="L60" s="905">
        <v>0</v>
      </c>
      <c r="M60" s="904">
        <v>0</v>
      </c>
      <c r="N60" s="905">
        <v>0</v>
      </c>
      <c r="O60" s="904">
        <v>0</v>
      </c>
      <c r="P60" s="904">
        <v>0</v>
      </c>
      <c r="Q60" s="910"/>
      <c r="R60" s="904">
        <v>0</v>
      </c>
      <c r="S60" s="904">
        <v>0</v>
      </c>
      <c r="T60" s="904">
        <v>0</v>
      </c>
      <c r="U60" s="904">
        <v>0</v>
      </c>
      <c r="V60" s="904">
        <v>0</v>
      </c>
      <c r="W60" s="904">
        <v>0</v>
      </c>
      <c r="Y60" s="904">
        <v>24</v>
      </c>
      <c r="Z60" s="904">
        <v>25.548387096774192</v>
      </c>
      <c r="AA60" s="904">
        <v>85</v>
      </c>
      <c r="AB60" s="904">
        <v>90.645161290322577</v>
      </c>
      <c r="AC60" s="904">
        <v>50</v>
      </c>
      <c r="AD60" s="904">
        <v>35</v>
      </c>
      <c r="AE60" s="904">
        <v>56</v>
      </c>
      <c r="AF60" s="904">
        <v>29</v>
      </c>
    </row>
    <row r="61" spans="2:32" ht="15.75">
      <c r="B61" s="909" t="s">
        <v>357</v>
      </c>
      <c r="C61" s="903" t="s">
        <v>358</v>
      </c>
      <c r="D61" s="904">
        <v>5</v>
      </c>
      <c r="E61" s="905">
        <v>5</v>
      </c>
      <c r="F61" s="904">
        <v>12</v>
      </c>
      <c r="G61" s="905">
        <v>12.258064516129032</v>
      </c>
      <c r="H61" s="904">
        <v>5</v>
      </c>
      <c r="I61" s="904">
        <v>7</v>
      </c>
      <c r="J61" s="910"/>
      <c r="K61" s="904">
        <v>0</v>
      </c>
      <c r="L61" s="905">
        <v>0</v>
      </c>
      <c r="M61" s="904">
        <v>0</v>
      </c>
      <c r="N61" s="905">
        <v>0</v>
      </c>
      <c r="O61" s="904">
        <v>0</v>
      </c>
      <c r="P61" s="904">
        <v>0</v>
      </c>
      <c r="Q61" s="910"/>
      <c r="R61" s="904">
        <v>0</v>
      </c>
      <c r="S61" s="904">
        <v>0</v>
      </c>
      <c r="T61" s="904">
        <v>0</v>
      </c>
      <c r="U61" s="904">
        <v>0</v>
      </c>
      <c r="V61" s="904">
        <v>0</v>
      </c>
      <c r="W61" s="904">
        <v>0</v>
      </c>
      <c r="Y61" s="904">
        <v>5</v>
      </c>
      <c r="Z61" s="904">
        <v>5</v>
      </c>
      <c r="AA61" s="904">
        <v>12</v>
      </c>
      <c r="AB61" s="904">
        <v>12.258064516129032</v>
      </c>
      <c r="AC61" s="904">
        <v>5</v>
      </c>
      <c r="AD61" s="904">
        <v>7</v>
      </c>
      <c r="AE61" s="904">
        <v>5</v>
      </c>
      <c r="AF61" s="904">
        <v>7</v>
      </c>
    </row>
    <row r="62" spans="2:32" ht="15.75">
      <c r="B62" s="909" t="s">
        <v>359</v>
      </c>
      <c r="C62" s="903" t="s">
        <v>360</v>
      </c>
      <c r="D62" s="904">
        <v>4</v>
      </c>
      <c r="E62" s="905">
        <v>4</v>
      </c>
      <c r="F62" s="904">
        <v>17</v>
      </c>
      <c r="G62" s="905">
        <v>17</v>
      </c>
      <c r="H62" s="904">
        <v>9</v>
      </c>
      <c r="I62" s="904">
        <v>8</v>
      </c>
      <c r="J62" s="910"/>
      <c r="K62" s="904">
        <v>0</v>
      </c>
      <c r="L62" s="905">
        <v>0</v>
      </c>
      <c r="M62" s="904">
        <v>0</v>
      </c>
      <c r="N62" s="905">
        <v>0</v>
      </c>
      <c r="O62" s="904">
        <v>0</v>
      </c>
      <c r="P62" s="904">
        <v>0</v>
      </c>
      <c r="Q62" s="910"/>
      <c r="R62" s="904">
        <v>0</v>
      </c>
      <c r="S62" s="904">
        <v>0</v>
      </c>
      <c r="T62" s="904">
        <v>0</v>
      </c>
      <c r="U62" s="904">
        <v>0</v>
      </c>
      <c r="V62" s="904">
        <v>0</v>
      </c>
      <c r="W62" s="904">
        <v>0</v>
      </c>
      <c r="Y62" s="904">
        <v>4</v>
      </c>
      <c r="Z62" s="904">
        <v>4</v>
      </c>
      <c r="AA62" s="904">
        <v>17</v>
      </c>
      <c r="AB62" s="904">
        <v>17</v>
      </c>
      <c r="AC62" s="904">
        <v>9</v>
      </c>
      <c r="AD62" s="904">
        <v>8</v>
      </c>
      <c r="AE62" s="904">
        <v>0</v>
      </c>
      <c r="AF62" s="904">
        <v>17</v>
      </c>
    </row>
    <row r="63" spans="2:32" ht="15.75">
      <c r="B63" s="909" t="s">
        <v>361</v>
      </c>
      <c r="C63" s="903" t="s">
        <v>362</v>
      </c>
      <c r="D63" s="904">
        <v>0</v>
      </c>
      <c r="E63" s="905">
        <v>0</v>
      </c>
      <c r="F63" s="904">
        <v>0</v>
      </c>
      <c r="G63" s="905">
        <v>0</v>
      </c>
      <c r="H63" s="904">
        <v>0</v>
      </c>
      <c r="I63" s="904">
        <v>0</v>
      </c>
      <c r="J63" s="910"/>
      <c r="K63" s="904">
        <v>0</v>
      </c>
      <c r="L63" s="905">
        <v>0</v>
      </c>
      <c r="M63" s="904">
        <v>0</v>
      </c>
      <c r="N63" s="905">
        <v>0</v>
      </c>
      <c r="O63" s="904">
        <v>0</v>
      </c>
      <c r="P63" s="904">
        <v>0</v>
      </c>
      <c r="Q63" s="910"/>
      <c r="R63" s="904">
        <v>0</v>
      </c>
      <c r="S63" s="904">
        <v>0</v>
      </c>
      <c r="T63" s="904">
        <v>0</v>
      </c>
      <c r="U63" s="904">
        <v>0</v>
      </c>
      <c r="V63" s="904">
        <v>0</v>
      </c>
      <c r="W63" s="904">
        <v>0</v>
      </c>
      <c r="Y63" s="904">
        <v>0</v>
      </c>
      <c r="Z63" s="904">
        <v>0</v>
      </c>
      <c r="AA63" s="904">
        <v>0</v>
      </c>
      <c r="AB63" s="904">
        <v>0</v>
      </c>
      <c r="AC63" s="904">
        <v>0</v>
      </c>
      <c r="AD63" s="904">
        <v>0</v>
      </c>
      <c r="AE63" s="904">
        <v>0</v>
      </c>
      <c r="AF63" s="904">
        <v>0</v>
      </c>
    </row>
    <row r="64" spans="2:32" ht="15.75">
      <c r="B64" s="909" t="s">
        <v>363</v>
      </c>
      <c r="C64" s="903" t="s">
        <v>364</v>
      </c>
      <c r="D64" s="904">
        <v>9</v>
      </c>
      <c r="E64" s="905">
        <v>9</v>
      </c>
      <c r="F64" s="904">
        <v>10</v>
      </c>
      <c r="G64" s="905">
        <v>10.451612903225806</v>
      </c>
      <c r="H64" s="904">
        <v>4</v>
      </c>
      <c r="I64" s="904">
        <v>6</v>
      </c>
      <c r="J64" s="910"/>
      <c r="K64" s="904">
        <v>0</v>
      </c>
      <c r="L64" s="905">
        <v>0</v>
      </c>
      <c r="M64" s="904">
        <v>0</v>
      </c>
      <c r="N64" s="905">
        <v>0</v>
      </c>
      <c r="O64" s="904">
        <v>0</v>
      </c>
      <c r="P64" s="904">
        <v>0</v>
      </c>
      <c r="Q64" s="910"/>
      <c r="R64" s="904">
        <v>0</v>
      </c>
      <c r="S64" s="904">
        <v>0</v>
      </c>
      <c r="T64" s="904">
        <v>0</v>
      </c>
      <c r="U64" s="904">
        <v>0</v>
      </c>
      <c r="V64" s="904">
        <v>0</v>
      </c>
      <c r="W64" s="904">
        <v>0</v>
      </c>
      <c r="Y64" s="904">
        <v>9</v>
      </c>
      <c r="Z64" s="904">
        <v>9</v>
      </c>
      <c r="AA64" s="904">
        <v>10</v>
      </c>
      <c r="AB64" s="904">
        <v>10.451612903225806</v>
      </c>
      <c r="AC64" s="904">
        <v>4</v>
      </c>
      <c r="AD64" s="904">
        <v>6</v>
      </c>
      <c r="AE64" s="904">
        <v>7</v>
      </c>
      <c r="AF64" s="904">
        <v>3</v>
      </c>
    </row>
    <row r="65" spans="2:32" ht="15.75">
      <c r="B65" s="909" t="s">
        <v>365</v>
      </c>
      <c r="C65" s="903" t="s">
        <v>366</v>
      </c>
      <c r="D65" s="904">
        <v>24</v>
      </c>
      <c r="E65" s="905">
        <v>24.483870967741936</v>
      </c>
      <c r="F65" s="904">
        <v>64</v>
      </c>
      <c r="G65" s="905">
        <v>65.935483870967744</v>
      </c>
      <c r="H65" s="904">
        <v>30</v>
      </c>
      <c r="I65" s="904">
        <v>34</v>
      </c>
      <c r="J65" s="910"/>
      <c r="K65" s="904">
        <v>2</v>
      </c>
      <c r="L65" s="905">
        <v>2</v>
      </c>
      <c r="M65" s="904">
        <v>2</v>
      </c>
      <c r="N65" s="905">
        <v>2</v>
      </c>
      <c r="O65" s="904">
        <v>1</v>
      </c>
      <c r="P65" s="904">
        <v>1</v>
      </c>
      <c r="Q65" s="910"/>
      <c r="R65" s="904">
        <v>0</v>
      </c>
      <c r="S65" s="904">
        <v>0</v>
      </c>
      <c r="T65" s="904">
        <v>0</v>
      </c>
      <c r="U65" s="904">
        <v>0</v>
      </c>
      <c r="V65" s="904">
        <v>0</v>
      </c>
      <c r="W65" s="904">
        <v>0</v>
      </c>
      <c r="Y65" s="904">
        <v>26</v>
      </c>
      <c r="Z65" s="904">
        <v>26.483870967741936</v>
      </c>
      <c r="AA65" s="904">
        <v>66</v>
      </c>
      <c r="AB65" s="904">
        <v>67.935483870967744</v>
      </c>
      <c r="AC65" s="904">
        <v>31</v>
      </c>
      <c r="AD65" s="904">
        <v>35</v>
      </c>
      <c r="AE65" s="904">
        <v>51</v>
      </c>
      <c r="AF65" s="904">
        <v>15</v>
      </c>
    </row>
    <row r="66" spans="2:32" ht="15.75">
      <c r="B66" s="909" t="s">
        <v>367</v>
      </c>
      <c r="C66" s="903" t="s">
        <v>368</v>
      </c>
      <c r="D66" s="904">
        <v>45</v>
      </c>
      <c r="E66" s="905">
        <v>45.322580645161288</v>
      </c>
      <c r="F66" s="904">
        <v>217</v>
      </c>
      <c r="G66" s="905">
        <v>220.80645161290323</v>
      </c>
      <c r="H66" s="904">
        <v>82</v>
      </c>
      <c r="I66" s="904">
        <v>135</v>
      </c>
      <c r="J66" s="910"/>
      <c r="K66" s="904">
        <v>1</v>
      </c>
      <c r="L66" s="905">
        <v>1</v>
      </c>
      <c r="M66" s="904">
        <v>1</v>
      </c>
      <c r="N66" s="905">
        <v>1</v>
      </c>
      <c r="O66" s="904">
        <v>0</v>
      </c>
      <c r="P66" s="904">
        <v>1</v>
      </c>
      <c r="Q66" s="910"/>
      <c r="R66" s="904">
        <v>0</v>
      </c>
      <c r="S66" s="904">
        <v>0</v>
      </c>
      <c r="T66" s="904">
        <v>0</v>
      </c>
      <c r="U66" s="904">
        <v>0</v>
      </c>
      <c r="V66" s="904">
        <v>0</v>
      </c>
      <c r="W66" s="904">
        <v>0</v>
      </c>
      <c r="Y66" s="904">
        <v>46</v>
      </c>
      <c r="Z66" s="904">
        <v>46.322580645161288</v>
      </c>
      <c r="AA66" s="904">
        <v>218</v>
      </c>
      <c r="AB66" s="904">
        <v>221.80645161290323</v>
      </c>
      <c r="AC66" s="904">
        <v>82</v>
      </c>
      <c r="AD66" s="904">
        <v>136</v>
      </c>
      <c r="AE66" s="904">
        <v>199</v>
      </c>
      <c r="AF66" s="904">
        <v>19</v>
      </c>
    </row>
    <row r="67" spans="2:32" ht="15.75">
      <c r="B67" s="909" t="s">
        <v>369</v>
      </c>
      <c r="C67" s="903" t="s">
        <v>370</v>
      </c>
      <c r="D67" s="904">
        <v>21</v>
      </c>
      <c r="E67" s="905">
        <v>21.258064516129032</v>
      </c>
      <c r="F67" s="904">
        <v>104</v>
      </c>
      <c r="G67" s="905">
        <v>105.41935483870968</v>
      </c>
      <c r="H67" s="904">
        <v>47</v>
      </c>
      <c r="I67" s="904">
        <v>57</v>
      </c>
      <c r="J67" s="910"/>
      <c r="K67" s="904">
        <v>2</v>
      </c>
      <c r="L67" s="905">
        <v>2</v>
      </c>
      <c r="M67" s="904">
        <v>5</v>
      </c>
      <c r="N67" s="905">
        <v>5</v>
      </c>
      <c r="O67" s="904">
        <v>1</v>
      </c>
      <c r="P67" s="904">
        <v>4</v>
      </c>
      <c r="Q67" s="910"/>
      <c r="R67" s="904">
        <v>0</v>
      </c>
      <c r="S67" s="904">
        <v>0</v>
      </c>
      <c r="T67" s="904">
        <v>0</v>
      </c>
      <c r="U67" s="904">
        <v>0</v>
      </c>
      <c r="V67" s="904">
        <v>0</v>
      </c>
      <c r="W67" s="904">
        <v>0</v>
      </c>
      <c r="Y67" s="904">
        <v>23</v>
      </c>
      <c r="Z67" s="904">
        <v>23.258064516129032</v>
      </c>
      <c r="AA67" s="904">
        <v>109</v>
      </c>
      <c r="AB67" s="904">
        <v>110.41935483870968</v>
      </c>
      <c r="AC67" s="904">
        <v>48</v>
      </c>
      <c r="AD67" s="904">
        <v>61</v>
      </c>
      <c r="AE67" s="904">
        <v>90</v>
      </c>
      <c r="AF67" s="904">
        <v>19</v>
      </c>
    </row>
    <row r="68" spans="2:32" ht="15.75">
      <c r="B68" s="909" t="s">
        <v>371</v>
      </c>
      <c r="C68" s="903" t="s">
        <v>372</v>
      </c>
      <c r="D68" s="904">
        <v>50</v>
      </c>
      <c r="E68" s="905">
        <v>54.645161290322584</v>
      </c>
      <c r="F68" s="904">
        <v>129</v>
      </c>
      <c r="G68" s="905">
        <v>144.7741935483871</v>
      </c>
      <c r="H68" s="904">
        <v>70</v>
      </c>
      <c r="I68" s="904">
        <v>59</v>
      </c>
      <c r="J68" s="910"/>
      <c r="K68" s="904">
        <v>4</v>
      </c>
      <c r="L68" s="905">
        <v>4.064516129032258</v>
      </c>
      <c r="M68" s="904">
        <v>4</v>
      </c>
      <c r="N68" s="905">
        <v>5.064516129032258</v>
      </c>
      <c r="O68" s="904">
        <v>3</v>
      </c>
      <c r="P68" s="904">
        <v>1</v>
      </c>
      <c r="Q68" s="910"/>
      <c r="R68" s="904">
        <v>0</v>
      </c>
      <c r="S68" s="904">
        <v>0</v>
      </c>
      <c r="T68" s="904">
        <v>0</v>
      </c>
      <c r="U68" s="904">
        <v>0</v>
      </c>
      <c r="V68" s="904">
        <v>0</v>
      </c>
      <c r="W68" s="904">
        <v>0</v>
      </c>
      <c r="Y68" s="904">
        <v>54</v>
      </c>
      <c r="Z68" s="904">
        <v>58.70967741935484</v>
      </c>
      <c r="AA68" s="904">
        <v>133</v>
      </c>
      <c r="AB68" s="904">
        <v>149.83870967741936</v>
      </c>
      <c r="AC68" s="904">
        <v>73</v>
      </c>
      <c r="AD68" s="904">
        <v>60</v>
      </c>
      <c r="AE68" s="904">
        <v>77</v>
      </c>
      <c r="AF68" s="904">
        <v>56</v>
      </c>
    </row>
    <row r="69" spans="2:32" ht="15.75">
      <c r="B69" s="909" t="s">
        <v>373</v>
      </c>
      <c r="C69" s="903" t="s">
        <v>374</v>
      </c>
      <c r="D69" s="904">
        <v>2</v>
      </c>
      <c r="E69" s="905">
        <v>2.870967741935484</v>
      </c>
      <c r="F69" s="904">
        <v>6</v>
      </c>
      <c r="G69" s="905">
        <v>10.064516129032258</v>
      </c>
      <c r="H69" s="904">
        <v>3</v>
      </c>
      <c r="I69" s="904">
        <v>3</v>
      </c>
      <c r="J69" s="910"/>
      <c r="K69" s="904">
        <v>0</v>
      </c>
      <c r="L69" s="905">
        <v>0</v>
      </c>
      <c r="M69" s="904">
        <v>0</v>
      </c>
      <c r="N69" s="905">
        <v>0</v>
      </c>
      <c r="O69" s="904">
        <v>0</v>
      </c>
      <c r="P69" s="904">
        <v>0</v>
      </c>
      <c r="Q69" s="910"/>
      <c r="R69" s="904">
        <v>0</v>
      </c>
      <c r="S69" s="904">
        <v>0</v>
      </c>
      <c r="T69" s="904">
        <v>0</v>
      </c>
      <c r="U69" s="904">
        <v>0</v>
      </c>
      <c r="V69" s="904">
        <v>0</v>
      </c>
      <c r="W69" s="904">
        <v>0</v>
      </c>
      <c r="Y69" s="904">
        <v>2</v>
      </c>
      <c r="Z69" s="904">
        <v>2.870967741935484</v>
      </c>
      <c r="AA69" s="904">
        <v>6</v>
      </c>
      <c r="AB69" s="904">
        <v>10.064516129032258</v>
      </c>
      <c r="AC69" s="904">
        <v>3</v>
      </c>
      <c r="AD69" s="904">
        <v>3</v>
      </c>
      <c r="AE69" s="904">
        <v>6</v>
      </c>
      <c r="AF69" s="904">
        <v>0</v>
      </c>
    </row>
    <row r="70" spans="2:32" ht="15.75">
      <c r="B70" s="909" t="s">
        <v>375</v>
      </c>
      <c r="C70" s="903" t="s">
        <v>376</v>
      </c>
      <c r="D70" s="904">
        <v>46</v>
      </c>
      <c r="E70" s="905">
        <v>45.41935483870968</v>
      </c>
      <c r="F70" s="904">
        <v>157</v>
      </c>
      <c r="G70" s="905">
        <v>156.32258064516128</v>
      </c>
      <c r="H70" s="904">
        <v>92</v>
      </c>
      <c r="I70" s="904">
        <v>65</v>
      </c>
      <c r="J70" s="910"/>
      <c r="K70" s="904">
        <v>1</v>
      </c>
      <c r="L70" s="905">
        <v>1</v>
      </c>
      <c r="M70" s="904">
        <v>1</v>
      </c>
      <c r="N70" s="905">
        <v>1</v>
      </c>
      <c r="O70" s="904">
        <v>0</v>
      </c>
      <c r="P70" s="904">
        <v>1</v>
      </c>
      <c r="Q70" s="910"/>
      <c r="R70" s="904">
        <v>0</v>
      </c>
      <c r="S70" s="904">
        <v>0</v>
      </c>
      <c r="T70" s="904">
        <v>0</v>
      </c>
      <c r="U70" s="904">
        <v>0</v>
      </c>
      <c r="V70" s="904">
        <v>0</v>
      </c>
      <c r="W70" s="904">
        <v>0</v>
      </c>
      <c r="Y70" s="904">
        <v>47</v>
      </c>
      <c r="Z70" s="904">
        <v>46.41935483870968</v>
      </c>
      <c r="AA70" s="904">
        <v>158</v>
      </c>
      <c r="AB70" s="904">
        <v>157.32258064516128</v>
      </c>
      <c r="AC70" s="904">
        <v>92</v>
      </c>
      <c r="AD70" s="904">
        <v>66</v>
      </c>
      <c r="AE70" s="904">
        <v>95</v>
      </c>
      <c r="AF70" s="904">
        <v>63</v>
      </c>
    </row>
    <row r="71" spans="2:32" ht="15.75">
      <c r="B71" s="909" t="s">
        <v>377</v>
      </c>
      <c r="C71" s="903" t="s">
        <v>378</v>
      </c>
      <c r="D71" s="904">
        <v>15</v>
      </c>
      <c r="E71" s="905">
        <v>15</v>
      </c>
      <c r="F71" s="904">
        <v>106</v>
      </c>
      <c r="G71" s="905">
        <v>109.25806451612904</v>
      </c>
      <c r="H71" s="904">
        <v>84</v>
      </c>
      <c r="I71" s="904">
        <v>22</v>
      </c>
      <c r="J71" s="910"/>
      <c r="K71" s="904">
        <v>0</v>
      </c>
      <c r="L71" s="905">
        <v>0</v>
      </c>
      <c r="M71" s="904">
        <v>0</v>
      </c>
      <c r="N71" s="905">
        <v>0</v>
      </c>
      <c r="O71" s="904">
        <v>0</v>
      </c>
      <c r="P71" s="904">
        <v>0</v>
      </c>
      <c r="Q71" s="910"/>
      <c r="R71" s="904">
        <v>0</v>
      </c>
      <c r="S71" s="904">
        <v>0</v>
      </c>
      <c r="T71" s="904">
        <v>0</v>
      </c>
      <c r="U71" s="904">
        <v>0</v>
      </c>
      <c r="V71" s="904">
        <v>0</v>
      </c>
      <c r="W71" s="904">
        <v>0</v>
      </c>
      <c r="Y71" s="904">
        <v>15</v>
      </c>
      <c r="Z71" s="904">
        <v>15</v>
      </c>
      <c r="AA71" s="904">
        <v>106</v>
      </c>
      <c r="AB71" s="904">
        <v>109.25806451612904</v>
      </c>
      <c r="AC71" s="904">
        <v>84</v>
      </c>
      <c r="AD71" s="904">
        <v>22</v>
      </c>
      <c r="AE71" s="904">
        <v>40</v>
      </c>
      <c r="AF71" s="904">
        <v>66</v>
      </c>
    </row>
    <row r="72" spans="2:32" ht="15.75">
      <c r="B72" s="909" t="s">
        <v>379</v>
      </c>
      <c r="C72" s="903" t="s">
        <v>380</v>
      </c>
      <c r="D72" s="904">
        <v>2</v>
      </c>
      <c r="E72" s="905">
        <v>2</v>
      </c>
      <c r="F72" s="904">
        <v>2</v>
      </c>
      <c r="G72" s="905">
        <v>2</v>
      </c>
      <c r="H72" s="904">
        <v>0</v>
      </c>
      <c r="I72" s="904">
        <v>2</v>
      </c>
      <c r="J72" s="910"/>
      <c r="K72" s="904">
        <v>0</v>
      </c>
      <c r="L72" s="905">
        <v>0</v>
      </c>
      <c r="M72" s="904">
        <v>0</v>
      </c>
      <c r="N72" s="905">
        <v>0</v>
      </c>
      <c r="O72" s="904">
        <v>0</v>
      </c>
      <c r="P72" s="904">
        <v>0</v>
      </c>
      <c r="Q72" s="910"/>
      <c r="R72" s="904">
        <v>0</v>
      </c>
      <c r="S72" s="904">
        <v>0</v>
      </c>
      <c r="T72" s="904">
        <v>0</v>
      </c>
      <c r="U72" s="904">
        <v>0</v>
      </c>
      <c r="V72" s="904">
        <v>0</v>
      </c>
      <c r="W72" s="904">
        <v>0</v>
      </c>
      <c r="Y72" s="904">
        <v>2</v>
      </c>
      <c r="Z72" s="904">
        <v>2</v>
      </c>
      <c r="AA72" s="904">
        <v>2</v>
      </c>
      <c r="AB72" s="904">
        <v>2</v>
      </c>
      <c r="AC72" s="904">
        <v>0</v>
      </c>
      <c r="AD72" s="904">
        <v>2</v>
      </c>
      <c r="AE72" s="904">
        <v>1</v>
      </c>
      <c r="AF72" s="904">
        <v>1</v>
      </c>
    </row>
    <row r="73" spans="2:32" ht="15.75">
      <c r="B73" s="909" t="s">
        <v>381</v>
      </c>
      <c r="C73" s="903" t="s">
        <v>382</v>
      </c>
      <c r="D73" s="904">
        <v>30</v>
      </c>
      <c r="E73" s="905">
        <v>31.193548387096776</v>
      </c>
      <c r="F73" s="904">
        <v>94</v>
      </c>
      <c r="G73" s="905">
        <v>102.45161290322581</v>
      </c>
      <c r="H73" s="904">
        <v>66</v>
      </c>
      <c r="I73" s="904">
        <v>28</v>
      </c>
      <c r="J73" s="910"/>
      <c r="K73" s="904">
        <v>1</v>
      </c>
      <c r="L73" s="905">
        <v>1</v>
      </c>
      <c r="M73" s="904">
        <v>1</v>
      </c>
      <c r="N73" s="905">
        <v>1</v>
      </c>
      <c r="O73" s="904">
        <v>1</v>
      </c>
      <c r="P73" s="904">
        <v>0</v>
      </c>
      <c r="Q73" s="910"/>
      <c r="R73" s="904">
        <v>0</v>
      </c>
      <c r="S73" s="904">
        <v>0</v>
      </c>
      <c r="T73" s="904">
        <v>0</v>
      </c>
      <c r="U73" s="904">
        <v>0</v>
      </c>
      <c r="V73" s="904">
        <v>0</v>
      </c>
      <c r="W73" s="904">
        <v>0</v>
      </c>
      <c r="Y73" s="904">
        <v>31</v>
      </c>
      <c r="Z73" s="904">
        <v>32.193548387096776</v>
      </c>
      <c r="AA73" s="904">
        <v>95</v>
      </c>
      <c r="AB73" s="904">
        <v>103.45161290322581</v>
      </c>
      <c r="AC73" s="904">
        <v>67</v>
      </c>
      <c r="AD73" s="904">
        <v>28</v>
      </c>
      <c r="AE73" s="904">
        <v>28</v>
      </c>
      <c r="AF73" s="904">
        <v>67</v>
      </c>
    </row>
    <row r="74" spans="2:32" ht="15.75">
      <c r="B74" s="909" t="s">
        <v>383</v>
      </c>
      <c r="C74" s="903" t="s">
        <v>384</v>
      </c>
      <c r="D74" s="904">
        <v>2</v>
      </c>
      <c r="E74" s="905">
        <v>2</v>
      </c>
      <c r="F74" s="904">
        <v>5</v>
      </c>
      <c r="G74" s="905">
        <v>5</v>
      </c>
      <c r="H74" s="904">
        <v>0</v>
      </c>
      <c r="I74" s="904">
        <v>5</v>
      </c>
      <c r="J74" s="910"/>
      <c r="K74" s="904">
        <v>0</v>
      </c>
      <c r="L74" s="905">
        <v>0</v>
      </c>
      <c r="M74" s="904">
        <v>0</v>
      </c>
      <c r="N74" s="905">
        <v>0</v>
      </c>
      <c r="O74" s="904">
        <v>0</v>
      </c>
      <c r="P74" s="904">
        <v>0</v>
      </c>
      <c r="Q74" s="910"/>
      <c r="R74" s="904">
        <v>0</v>
      </c>
      <c r="S74" s="904">
        <v>0</v>
      </c>
      <c r="T74" s="904">
        <v>0</v>
      </c>
      <c r="U74" s="904">
        <v>0</v>
      </c>
      <c r="V74" s="904">
        <v>0</v>
      </c>
      <c r="W74" s="904">
        <v>0</v>
      </c>
      <c r="Y74" s="904">
        <v>2</v>
      </c>
      <c r="Z74" s="904">
        <v>2</v>
      </c>
      <c r="AA74" s="904">
        <v>5</v>
      </c>
      <c r="AB74" s="904">
        <v>5</v>
      </c>
      <c r="AC74" s="904">
        <v>0</v>
      </c>
      <c r="AD74" s="904">
        <v>5</v>
      </c>
      <c r="AE74" s="904">
        <v>2</v>
      </c>
      <c r="AF74" s="904">
        <v>3</v>
      </c>
    </row>
    <row r="75" spans="2:32" ht="15.75">
      <c r="B75" s="909" t="s">
        <v>385</v>
      </c>
      <c r="C75" s="903" t="s">
        <v>578</v>
      </c>
      <c r="D75" s="904">
        <v>109</v>
      </c>
      <c r="E75" s="905">
        <v>110.70967741935483</v>
      </c>
      <c r="F75" s="904">
        <v>1090</v>
      </c>
      <c r="G75" s="905">
        <v>1113.8064516129032</v>
      </c>
      <c r="H75" s="904">
        <v>249</v>
      </c>
      <c r="I75" s="904">
        <v>841</v>
      </c>
      <c r="J75" s="910"/>
      <c r="K75" s="904">
        <v>14</v>
      </c>
      <c r="L75" s="905">
        <v>14</v>
      </c>
      <c r="M75" s="904">
        <v>69</v>
      </c>
      <c r="N75" s="905">
        <v>70.129032258064512</v>
      </c>
      <c r="O75" s="904">
        <v>31</v>
      </c>
      <c r="P75" s="904">
        <v>38</v>
      </c>
      <c r="Q75" s="910"/>
      <c r="R75" s="904">
        <v>538</v>
      </c>
      <c r="S75" s="904">
        <v>544.16129032258061</v>
      </c>
      <c r="T75" s="904">
        <v>3711</v>
      </c>
      <c r="U75" s="904">
        <v>3785.5483870967741</v>
      </c>
      <c r="V75" s="904">
        <v>751</v>
      </c>
      <c r="W75" s="904">
        <v>2960</v>
      </c>
      <c r="Y75" s="904">
        <v>661</v>
      </c>
      <c r="Z75" s="904">
        <v>668.87096774193549</v>
      </c>
      <c r="AA75" s="904">
        <v>4870</v>
      </c>
      <c r="AB75" s="904">
        <v>4969.4838709677424</v>
      </c>
      <c r="AC75" s="904">
        <v>1031</v>
      </c>
      <c r="AD75" s="904">
        <v>3839</v>
      </c>
      <c r="AE75" s="904">
        <v>4082</v>
      </c>
      <c r="AF75" s="904">
        <v>788</v>
      </c>
    </row>
    <row r="76" spans="2:32" ht="15.75">
      <c r="B76" s="909" t="s">
        <v>386</v>
      </c>
      <c r="C76" s="903" t="s">
        <v>387</v>
      </c>
      <c r="D76" s="904">
        <v>2</v>
      </c>
      <c r="E76" s="905">
        <v>2</v>
      </c>
      <c r="F76" s="904">
        <v>8</v>
      </c>
      <c r="G76" s="905">
        <v>8</v>
      </c>
      <c r="H76" s="904">
        <v>3</v>
      </c>
      <c r="I76" s="904">
        <v>5</v>
      </c>
      <c r="J76" s="910"/>
      <c r="K76" s="904">
        <v>0</v>
      </c>
      <c r="L76" s="905">
        <v>0</v>
      </c>
      <c r="M76" s="904">
        <v>0</v>
      </c>
      <c r="N76" s="905">
        <v>0</v>
      </c>
      <c r="O76" s="904">
        <v>0</v>
      </c>
      <c r="P76" s="904">
        <v>0</v>
      </c>
      <c r="Q76" s="910"/>
      <c r="R76" s="904">
        <v>0</v>
      </c>
      <c r="S76" s="904">
        <v>0</v>
      </c>
      <c r="T76" s="904">
        <v>0</v>
      </c>
      <c r="U76" s="904">
        <v>0</v>
      </c>
      <c r="V76" s="904">
        <v>0</v>
      </c>
      <c r="W76" s="904">
        <v>0</v>
      </c>
      <c r="Y76" s="904">
        <v>2</v>
      </c>
      <c r="Z76" s="904">
        <v>2</v>
      </c>
      <c r="AA76" s="904">
        <v>8</v>
      </c>
      <c r="AB76" s="904">
        <v>8</v>
      </c>
      <c r="AC76" s="904">
        <v>3</v>
      </c>
      <c r="AD76" s="904">
        <v>5</v>
      </c>
      <c r="AE76" s="904">
        <v>6</v>
      </c>
      <c r="AF76" s="904">
        <v>2</v>
      </c>
    </row>
    <row r="77" spans="2:32" ht="15.75">
      <c r="B77" s="909" t="s">
        <v>388</v>
      </c>
      <c r="C77" s="903" t="s">
        <v>389</v>
      </c>
      <c r="D77" s="904">
        <v>50</v>
      </c>
      <c r="E77" s="905">
        <v>51.29032258064516</v>
      </c>
      <c r="F77" s="904">
        <v>284</v>
      </c>
      <c r="G77" s="905">
        <v>290.64516129032256</v>
      </c>
      <c r="H77" s="904">
        <v>156</v>
      </c>
      <c r="I77" s="904">
        <v>128</v>
      </c>
      <c r="J77" s="910"/>
      <c r="K77" s="904">
        <v>4</v>
      </c>
      <c r="L77" s="905">
        <v>4.5483870967741939</v>
      </c>
      <c r="M77" s="904">
        <v>14</v>
      </c>
      <c r="N77" s="905">
        <v>14.548387096774194</v>
      </c>
      <c r="O77" s="904">
        <v>5</v>
      </c>
      <c r="P77" s="904">
        <v>9</v>
      </c>
      <c r="Q77" s="910"/>
      <c r="R77" s="904">
        <v>0</v>
      </c>
      <c r="S77" s="904">
        <v>0</v>
      </c>
      <c r="T77" s="904">
        <v>0</v>
      </c>
      <c r="U77" s="904">
        <v>0</v>
      </c>
      <c r="V77" s="904">
        <v>0</v>
      </c>
      <c r="W77" s="904">
        <v>0</v>
      </c>
      <c r="Y77" s="904">
        <v>54</v>
      </c>
      <c r="Z77" s="904">
        <v>55.838709677419352</v>
      </c>
      <c r="AA77" s="904">
        <v>298</v>
      </c>
      <c r="AB77" s="904">
        <v>305.19354838709677</v>
      </c>
      <c r="AC77" s="904">
        <v>161</v>
      </c>
      <c r="AD77" s="904">
        <v>137</v>
      </c>
      <c r="AE77" s="904">
        <v>159</v>
      </c>
      <c r="AF77" s="904">
        <v>139</v>
      </c>
    </row>
    <row r="78" spans="2:32" ht="15.75">
      <c r="B78" s="909" t="s">
        <v>390</v>
      </c>
      <c r="C78" s="903" t="s">
        <v>391</v>
      </c>
      <c r="D78" s="904">
        <v>57</v>
      </c>
      <c r="E78" s="905">
        <v>58.774193548387096</v>
      </c>
      <c r="F78" s="904">
        <v>461</v>
      </c>
      <c r="G78" s="905">
        <v>478.35483870967744</v>
      </c>
      <c r="H78" s="904">
        <v>258</v>
      </c>
      <c r="I78" s="904">
        <v>203</v>
      </c>
      <c r="J78" s="910"/>
      <c r="K78" s="904">
        <v>2</v>
      </c>
      <c r="L78" s="905">
        <v>2</v>
      </c>
      <c r="M78" s="904">
        <v>13</v>
      </c>
      <c r="N78" s="905">
        <v>13</v>
      </c>
      <c r="O78" s="904">
        <v>6</v>
      </c>
      <c r="P78" s="904">
        <v>7</v>
      </c>
      <c r="Q78" s="910"/>
      <c r="R78" s="904">
        <v>0</v>
      </c>
      <c r="S78" s="904">
        <v>0</v>
      </c>
      <c r="T78" s="904">
        <v>0</v>
      </c>
      <c r="U78" s="904">
        <v>0</v>
      </c>
      <c r="V78" s="904">
        <v>0</v>
      </c>
      <c r="W78" s="904">
        <v>0</v>
      </c>
      <c r="Y78" s="904">
        <v>59</v>
      </c>
      <c r="Z78" s="904">
        <v>60.774193548387096</v>
      </c>
      <c r="AA78" s="904">
        <v>474</v>
      </c>
      <c r="AB78" s="904">
        <v>491.35483870967744</v>
      </c>
      <c r="AC78" s="904">
        <v>264</v>
      </c>
      <c r="AD78" s="904">
        <v>210</v>
      </c>
      <c r="AE78" s="904">
        <v>174</v>
      </c>
      <c r="AF78" s="904">
        <v>300</v>
      </c>
    </row>
    <row r="79" spans="2:32" ht="15.75">
      <c r="B79" s="909" t="s">
        <v>392</v>
      </c>
      <c r="C79" s="903" t="s">
        <v>393</v>
      </c>
      <c r="D79" s="904">
        <v>1</v>
      </c>
      <c r="E79" s="905">
        <v>1</v>
      </c>
      <c r="F79" s="904">
        <v>10</v>
      </c>
      <c r="G79" s="905">
        <v>10</v>
      </c>
      <c r="H79" s="904">
        <v>9</v>
      </c>
      <c r="I79" s="904">
        <v>1</v>
      </c>
      <c r="J79" s="910"/>
      <c r="K79" s="904">
        <v>0</v>
      </c>
      <c r="L79" s="905">
        <v>0</v>
      </c>
      <c r="M79" s="904">
        <v>0</v>
      </c>
      <c r="N79" s="905">
        <v>0</v>
      </c>
      <c r="O79" s="904">
        <v>0</v>
      </c>
      <c r="P79" s="904">
        <v>0</v>
      </c>
      <c r="Q79" s="910"/>
      <c r="R79" s="904">
        <v>0</v>
      </c>
      <c r="S79" s="904">
        <v>0</v>
      </c>
      <c r="T79" s="904">
        <v>0</v>
      </c>
      <c r="U79" s="904">
        <v>0</v>
      </c>
      <c r="V79" s="904">
        <v>0</v>
      </c>
      <c r="W79" s="904">
        <v>0</v>
      </c>
      <c r="Y79" s="904">
        <v>1</v>
      </c>
      <c r="Z79" s="904">
        <v>1</v>
      </c>
      <c r="AA79" s="904">
        <v>10</v>
      </c>
      <c r="AB79" s="904">
        <v>10</v>
      </c>
      <c r="AC79" s="904">
        <v>9</v>
      </c>
      <c r="AD79" s="904">
        <v>1</v>
      </c>
      <c r="AE79" s="904">
        <v>0</v>
      </c>
      <c r="AF79" s="904">
        <v>10</v>
      </c>
    </row>
    <row r="80" spans="2:32" ht="15.75">
      <c r="B80" s="909" t="s">
        <v>394</v>
      </c>
      <c r="C80" s="903" t="s">
        <v>102</v>
      </c>
      <c r="D80" s="904">
        <v>96</v>
      </c>
      <c r="E80" s="905">
        <v>97.161290322580641</v>
      </c>
      <c r="F80" s="904">
        <v>311</v>
      </c>
      <c r="G80" s="905">
        <v>314.32258064516128</v>
      </c>
      <c r="H80" s="904">
        <v>73</v>
      </c>
      <c r="I80" s="904">
        <v>238</v>
      </c>
      <c r="J80" s="910"/>
      <c r="K80" s="904">
        <v>1</v>
      </c>
      <c r="L80" s="905">
        <v>1</v>
      </c>
      <c r="M80" s="904">
        <v>1</v>
      </c>
      <c r="N80" s="905">
        <v>1</v>
      </c>
      <c r="O80" s="904">
        <v>0</v>
      </c>
      <c r="P80" s="904">
        <v>1</v>
      </c>
      <c r="Q80" s="910"/>
      <c r="R80" s="904">
        <v>0</v>
      </c>
      <c r="S80" s="904">
        <v>0</v>
      </c>
      <c r="T80" s="904">
        <v>0</v>
      </c>
      <c r="U80" s="904">
        <v>0</v>
      </c>
      <c r="V80" s="904">
        <v>0</v>
      </c>
      <c r="W80" s="904">
        <v>0</v>
      </c>
      <c r="Y80" s="904">
        <v>97</v>
      </c>
      <c r="Z80" s="904">
        <v>98.161290322580641</v>
      </c>
      <c r="AA80" s="904">
        <v>312</v>
      </c>
      <c r="AB80" s="904">
        <v>315.32258064516128</v>
      </c>
      <c r="AC80" s="904">
        <v>73</v>
      </c>
      <c r="AD80" s="904">
        <v>239</v>
      </c>
      <c r="AE80" s="904">
        <v>213</v>
      </c>
      <c r="AF80" s="904">
        <v>99</v>
      </c>
    </row>
    <row r="81" spans="2:32" ht="15.75">
      <c r="B81" s="909" t="s">
        <v>395</v>
      </c>
      <c r="C81" s="903" t="s">
        <v>396</v>
      </c>
      <c r="D81" s="904">
        <v>28</v>
      </c>
      <c r="E81" s="905">
        <v>29.70967741935484</v>
      </c>
      <c r="F81" s="904">
        <v>59</v>
      </c>
      <c r="G81" s="905">
        <v>64.774193548387103</v>
      </c>
      <c r="H81" s="904">
        <v>6</v>
      </c>
      <c r="I81" s="904">
        <v>53</v>
      </c>
      <c r="J81" s="910"/>
      <c r="K81" s="904">
        <v>1</v>
      </c>
      <c r="L81" s="905">
        <v>1</v>
      </c>
      <c r="M81" s="904">
        <v>4</v>
      </c>
      <c r="N81" s="905">
        <v>4</v>
      </c>
      <c r="O81" s="904">
        <v>0</v>
      </c>
      <c r="P81" s="904">
        <v>4</v>
      </c>
      <c r="Q81" s="910"/>
      <c r="R81" s="904">
        <v>0</v>
      </c>
      <c r="S81" s="904">
        <v>0</v>
      </c>
      <c r="T81" s="904">
        <v>0</v>
      </c>
      <c r="U81" s="904">
        <v>0</v>
      </c>
      <c r="V81" s="904">
        <v>0</v>
      </c>
      <c r="W81" s="904">
        <v>0</v>
      </c>
      <c r="Y81" s="904">
        <v>29</v>
      </c>
      <c r="Z81" s="904">
        <v>30.70967741935484</v>
      </c>
      <c r="AA81" s="904">
        <v>63</v>
      </c>
      <c r="AB81" s="904">
        <v>68.774193548387103</v>
      </c>
      <c r="AC81" s="904">
        <v>6</v>
      </c>
      <c r="AD81" s="904">
        <v>57</v>
      </c>
      <c r="AE81" s="904">
        <v>34</v>
      </c>
      <c r="AF81" s="904">
        <v>29</v>
      </c>
    </row>
    <row r="82" spans="2:32" ht="15.75">
      <c r="B82" s="909" t="s">
        <v>397</v>
      </c>
      <c r="C82" s="903" t="s">
        <v>398</v>
      </c>
      <c r="D82" s="904">
        <v>9</v>
      </c>
      <c r="E82" s="905">
        <v>9.4193548387096779</v>
      </c>
      <c r="F82" s="904">
        <v>41</v>
      </c>
      <c r="G82" s="905">
        <v>45.645161290322584</v>
      </c>
      <c r="H82" s="904">
        <v>14</v>
      </c>
      <c r="I82" s="904">
        <v>27</v>
      </c>
      <c r="J82" s="910"/>
      <c r="K82" s="904">
        <v>2</v>
      </c>
      <c r="L82" s="905">
        <v>2</v>
      </c>
      <c r="M82" s="904">
        <v>8</v>
      </c>
      <c r="N82" s="905">
        <v>8</v>
      </c>
      <c r="O82" s="904">
        <v>3</v>
      </c>
      <c r="P82" s="904">
        <v>5</v>
      </c>
      <c r="Q82" s="910"/>
      <c r="R82" s="904">
        <v>0</v>
      </c>
      <c r="S82" s="904">
        <v>0</v>
      </c>
      <c r="T82" s="904">
        <v>0</v>
      </c>
      <c r="U82" s="904">
        <v>0</v>
      </c>
      <c r="V82" s="904">
        <v>0</v>
      </c>
      <c r="W82" s="904">
        <v>0</v>
      </c>
      <c r="Y82" s="904">
        <v>11</v>
      </c>
      <c r="Z82" s="904">
        <v>11.419354838709678</v>
      </c>
      <c r="AA82" s="904">
        <v>49</v>
      </c>
      <c r="AB82" s="904">
        <v>53.645161290322584</v>
      </c>
      <c r="AC82" s="904">
        <v>17</v>
      </c>
      <c r="AD82" s="904">
        <v>32</v>
      </c>
      <c r="AE82" s="904">
        <v>13</v>
      </c>
      <c r="AF82" s="904">
        <v>36</v>
      </c>
    </row>
    <row r="83" spans="2:32" ht="15.75">
      <c r="B83" s="909" t="s">
        <v>399</v>
      </c>
      <c r="C83" s="903" t="s">
        <v>400</v>
      </c>
      <c r="D83" s="904">
        <v>25</v>
      </c>
      <c r="E83" s="905">
        <v>23.967741935483872</v>
      </c>
      <c r="F83" s="904">
        <v>130</v>
      </c>
      <c r="G83" s="905">
        <v>129.06451612903226</v>
      </c>
      <c r="H83" s="904">
        <v>49</v>
      </c>
      <c r="I83" s="904">
        <v>81</v>
      </c>
      <c r="J83" s="910"/>
      <c r="K83" s="904">
        <v>7</v>
      </c>
      <c r="L83" s="905">
        <v>7.064516129032258</v>
      </c>
      <c r="M83" s="904">
        <v>15</v>
      </c>
      <c r="N83" s="905">
        <v>15.35483870967742</v>
      </c>
      <c r="O83" s="904">
        <v>9</v>
      </c>
      <c r="P83" s="904">
        <v>6</v>
      </c>
      <c r="Q83" s="910"/>
      <c r="R83" s="904">
        <v>0</v>
      </c>
      <c r="S83" s="904">
        <v>0</v>
      </c>
      <c r="T83" s="904">
        <v>0</v>
      </c>
      <c r="U83" s="904">
        <v>0</v>
      </c>
      <c r="V83" s="904">
        <v>0</v>
      </c>
      <c r="W83" s="904">
        <v>0</v>
      </c>
      <c r="Y83" s="904">
        <v>32</v>
      </c>
      <c r="Z83" s="904">
        <v>31.032258064516128</v>
      </c>
      <c r="AA83" s="904">
        <v>145</v>
      </c>
      <c r="AB83" s="904">
        <v>144.41935483870967</v>
      </c>
      <c r="AC83" s="904">
        <v>58</v>
      </c>
      <c r="AD83" s="904">
        <v>87</v>
      </c>
      <c r="AE83" s="904">
        <v>72</v>
      </c>
      <c r="AF83" s="904">
        <v>73</v>
      </c>
    </row>
    <row r="84" spans="2:32" ht="15.75">
      <c r="B84" s="909" t="s">
        <v>401</v>
      </c>
      <c r="C84" s="903" t="s">
        <v>402</v>
      </c>
      <c r="D84" s="904">
        <v>9</v>
      </c>
      <c r="E84" s="905">
        <v>9</v>
      </c>
      <c r="F84" s="904">
        <v>29</v>
      </c>
      <c r="G84" s="905">
        <v>29.580645161290324</v>
      </c>
      <c r="H84" s="904">
        <v>14</v>
      </c>
      <c r="I84" s="904">
        <v>15</v>
      </c>
      <c r="J84" s="910"/>
      <c r="K84" s="904">
        <v>1</v>
      </c>
      <c r="L84" s="905">
        <v>1</v>
      </c>
      <c r="M84" s="904">
        <v>1</v>
      </c>
      <c r="N84" s="905">
        <v>1</v>
      </c>
      <c r="O84" s="904">
        <v>1</v>
      </c>
      <c r="P84" s="904">
        <v>0</v>
      </c>
      <c r="Q84" s="910"/>
      <c r="R84" s="904">
        <v>0</v>
      </c>
      <c r="S84" s="904">
        <v>0</v>
      </c>
      <c r="T84" s="904">
        <v>0</v>
      </c>
      <c r="U84" s="904">
        <v>0</v>
      </c>
      <c r="V84" s="904">
        <v>0</v>
      </c>
      <c r="W84" s="904">
        <v>0</v>
      </c>
      <c r="Y84" s="904">
        <v>10</v>
      </c>
      <c r="Z84" s="904">
        <v>10</v>
      </c>
      <c r="AA84" s="904">
        <v>30</v>
      </c>
      <c r="AB84" s="904">
        <v>30.580645161290324</v>
      </c>
      <c r="AC84" s="904">
        <v>15</v>
      </c>
      <c r="AD84" s="904">
        <v>15</v>
      </c>
      <c r="AE84" s="904">
        <v>6</v>
      </c>
      <c r="AF84" s="904">
        <v>24</v>
      </c>
    </row>
    <row r="85" spans="2:32" ht="15.75">
      <c r="B85" s="909" t="s">
        <v>403</v>
      </c>
      <c r="C85" s="903" t="s">
        <v>404</v>
      </c>
      <c r="D85" s="904">
        <v>2</v>
      </c>
      <c r="E85" s="905">
        <v>2</v>
      </c>
      <c r="F85" s="904">
        <v>14</v>
      </c>
      <c r="G85" s="905">
        <v>14</v>
      </c>
      <c r="H85" s="904">
        <v>9</v>
      </c>
      <c r="I85" s="904">
        <v>5</v>
      </c>
      <c r="J85" s="910"/>
      <c r="K85" s="904">
        <v>0</v>
      </c>
      <c r="L85" s="905">
        <v>0</v>
      </c>
      <c r="M85" s="904">
        <v>0</v>
      </c>
      <c r="N85" s="905">
        <v>0</v>
      </c>
      <c r="O85" s="904">
        <v>0</v>
      </c>
      <c r="P85" s="904">
        <v>0</v>
      </c>
      <c r="Q85" s="910"/>
      <c r="R85" s="904">
        <v>0</v>
      </c>
      <c r="S85" s="904">
        <v>0</v>
      </c>
      <c r="T85" s="904">
        <v>0</v>
      </c>
      <c r="U85" s="904">
        <v>0</v>
      </c>
      <c r="V85" s="904">
        <v>0</v>
      </c>
      <c r="W85" s="904">
        <v>0</v>
      </c>
      <c r="Y85" s="904">
        <v>2</v>
      </c>
      <c r="Z85" s="904">
        <v>2</v>
      </c>
      <c r="AA85" s="904">
        <v>14</v>
      </c>
      <c r="AB85" s="904">
        <v>14</v>
      </c>
      <c r="AC85" s="904">
        <v>9</v>
      </c>
      <c r="AD85" s="904">
        <v>5</v>
      </c>
      <c r="AE85" s="904">
        <v>8</v>
      </c>
      <c r="AF85" s="904">
        <v>6</v>
      </c>
    </row>
    <row r="86" spans="2:32" ht="15.75">
      <c r="B86" s="909" t="s">
        <v>405</v>
      </c>
      <c r="C86" s="903" t="s">
        <v>406</v>
      </c>
      <c r="D86" s="904">
        <v>27</v>
      </c>
      <c r="E86" s="905">
        <v>27</v>
      </c>
      <c r="F86" s="904">
        <v>256</v>
      </c>
      <c r="G86" s="905">
        <v>256.83870967741933</v>
      </c>
      <c r="H86" s="904">
        <v>106</v>
      </c>
      <c r="I86" s="904">
        <v>150</v>
      </c>
      <c r="J86" s="910"/>
      <c r="K86" s="904">
        <v>0</v>
      </c>
      <c r="L86" s="905">
        <v>0</v>
      </c>
      <c r="M86" s="904">
        <v>0</v>
      </c>
      <c r="N86" s="905">
        <v>0</v>
      </c>
      <c r="O86" s="904">
        <v>0</v>
      </c>
      <c r="P86" s="904">
        <v>0</v>
      </c>
      <c r="Q86" s="910"/>
      <c r="R86" s="904">
        <v>0</v>
      </c>
      <c r="S86" s="904">
        <v>0</v>
      </c>
      <c r="T86" s="904">
        <v>0</v>
      </c>
      <c r="U86" s="904">
        <v>0</v>
      </c>
      <c r="V86" s="904">
        <v>0</v>
      </c>
      <c r="W86" s="904">
        <v>0</v>
      </c>
      <c r="Y86" s="904">
        <v>27</v>
      </c>
      <c r="Z86" s="904">
        <v>27</v>
      </c>
      <c r="AA86" s="904">
        <v>256</v>
      </c>
      <c r="AB86" s="904">
        <v>256.83870967741933</v>
      </c>
      <c r="AC86" s="904">
        <v>106</v>
      </c>
      <c r="AD86" s="904">
        <v>150</v>
      </c>
      <c r="AE86" s="904">
        <v>179</v>
      </c>
      <c r="AF86" s="904">
        <v>77</v>
      </c>
    </row>
    <row r="87" spans="2:32" ht="15.75">
      <c r="B87" s="909" t="s">
        <v>407</v>
      </c>
      <c r="C87" s="903" t="s">
        <v>408</v>
      </c>
      <c r="D87" s="904">
        <v>70</v>
      </c>
      <c r="E87" s="905">
        <v>71.129032258064512</v>
      </c>
      <c r="F87" s="904">
        <v>412</v>
      </c>
      <c r="G87" s="905">
        <v>424.54838709677421</v>
      </c>
      <c r="H87" s="904">
        <v>187</v>
      </c>
      <c r="I87" s="904">
        <v>225</v>
      </c>
      <c r="J87" s="910"/>
      <c r="K87" s="904">
        <v>8</v>
      </c>
      <c r="L87" s="905">
        <v>8.870967741935484</v>
      </c>
      <c r="M87" s="904">
        <v>30</v>
      </c>
      <c r="N87" s="905">
        <v>32.677419354838712</v>
      </c>
      <c r="O87" s="904">
        <v>18</v>
      </c>
      <c r="P87" s="904">
        <v>12</v>
      </c>
      <c r="Q87" s="910"/>
      <c r="R87" s="904">
        <v>0</v>
      </c>
      <c r="S87" s="904">
        <v>0</v>
      </c>
      <c r="T87" s="904">
        <v>0</v>
      </c>
      <c r="U87" s="904">
        <v>0</v>
      </c>
      <c r="V87" s="904">
        <v>0</v>
      </c>
      <c r="W87" s="904">
        <v>0</v>
      </c>
      <c r="Y87" s="904">
        <v>78</v>
      </c>
      <c r="Z87" s="904">
        <v>80</v>
      </c>
      <c r="AA87" s="904">
        <v>442</v>
      </c>
      <c r="AB87" s="904">
        <v>457.22580645161293</v>
      </c>
      <c r="AC87" s="904">
        <v>205</v>
      </c>
      <c r="AD87" s="904">
        <v>237</v>
      </c>
      <c r="AE87" s="904">
        <v>161</v>
      </c>
      <c r="AF87" s="904">
        <v>281</v>
      </c>
    </row>
    <row r="88" spans="2:32" ht="15.75">
      <c r="B88" s="909" t="s">
        <v>409</v>
      </c>
      <c r="C88" s="903" t="s">
        <v>410</v>
      </c>
      <c r="D88" s="904">
        <v>32</v>
      </c>
      <c r="E88" s="905">
        <v>32</v>
      </c>
      <c r="F88" s="904">
        <v>63</v>
      </c>
      <c r="G88" s="905">
        <v>63.032258064516128</v>
      </c>
      <c r="H88" s="904">
        <v>22</v>
      </c>
      <c r="I88" s="904">
        <v>41</v>
      </c>
      <c r="J88" s="910"/>
      <c r="K88" s="904">
        <v>2</v>
      </c>
      <c r="L88" s="905">
        <v>2</v>
      </c>
      <c r="M88" s="904">
        <v>5</v>
      </c>
      <c r="N88" s="905">
        <v>5</v>
      </c>
      <c r="O88" s="904">
        <v>1</v>
      </c>
      <c r="P88" s="904">
        <v>4</v>
      </c>
      <c r="Q88" s="910"/>
      <c r="R88" s="904">
        <v>0</v>
      </c>
      <c r="S88" s="904">
        <v>0</v>
      </c>
      <c r="T88" s="904">
        <v>0</v>
      </c>
      <c r="U88" s="904">
        <v>0</v>
      </c>
      <c r="V88" s="904">
        <v>0</v>
      </c>
      <c r="W88" s="904">
        <v>0</v>
      </c>
      <c r="Y88" s="904">
        <v>34</v>
      </c>
      <c r="Z88" s="904">
        <v>34</v>
      </c>
      <c r="AA88" s="904">
        <v>68</v>
      </c>
      <c r="AB88" s="904">
        <v>68.032258064516128</v>
      </c>
      <c r="AC88" s="904">
        <v>23</v>
      </c>
      <c r="AD88" s="904">
        <v>45</v>
      </c>
      <c r="AE88" s="904">
        <v>43</v>
      </c>
      <c r="AF88" s="904">
        <v>25</v>
      </c>
    </row>
    <row r="89" spans="2:32" ht="15.75">
      <c r="B89" s="909" t="s">
        <v>411</v>
      </c>
      <c r="C89" s="903" t="s">
        <v>412</v>
      </c>
      <c r="D89" s="904">
        <v>12</v>
      </c>
      <c r="E89" s="905">
        <v>12.419354838709678</v>
      </c>
      <c r="F89" s="904">
        <v>132</v>
      </c>
      <c r="G89" s="905">
        <v>133.64516129032259</v>
      </c>
      <c r="H89" s="904">
        <v>41</v>
      </c>
      <c r="I89" s="904">
        <v>91</v>
      </c>
      <c r="J89" s="910"/>
      <c r="K89" s="904">
        <v>1</v>
      </c>
      <c r="L89" s="905">
        <v>1</v>
      </c>
      <c r="M89" s="904">
        <v>1</v>
      </c>
      <c r="N89" s="905">
        <v>1</v>
      </c>
      <c r="O89" s="904">
        <v>1</v>
      </c>
      <c r="P89" s="904">
        <v>0</v>
      </c>
      <c r="Q89" s="910"/>
      <c r="R89" s="904">
        <v>0</v>
      </c>
      <c r="S89" s="904">
        <v>0</v>
      </c>
      <c r="T89" s="904">
        <v>0</v>
      </c>
      <c r="U89" s="904">
        <v>0</v>
      </c>
      <c r="V89" s="904">
        <v>0</v>
      </c>
      <c r="W89" s="904">
        <v>0</v>
      </c>
      <c r="Y89" s="904">
        <v>13</v>
      </c>
      <c r="Z89" s="904">
        <v>13.419354838709678</v>
      </c>
      <c r="AA89" s="904">
        <v>133</v>
      </c>
      <c r="AB89" s="904">
        <v>134.64516129032259</v>
      </c>
      <c r="AC89" s="904">
        <v>42</v>
      </c>
      <c r="AD89" s="904">
        <v>91</v>
      </c>
      <c r="AE89" s="904">
        <v>97</v>
      </c>
      <c r="AF89" s="904">
        <v>36</v>
      </c>
    </row>
    <row r="90" spans="2:32" ht="15.75">
      <c r="B90" s="909" t="s">
        <v>413</v>
      </c>
      <c r="C90" s="903" t="s">
        <v>414</v>
      </c>
      <c r="D90" s="904">
        <v>106</v>
      </c>
      <c r="E90" s="905">
        <v>106.74193548387096</v>
      </c>
      <c r="F90" s="904">
        <v>402</v>
      </c>
      <c r="G90" s="905">
        <v>405.70967741935482</v>
      </c>
      <c r="H90" s="904">
        <v>92</v>
      </c>
      <c r="I90" s="904">
        <v>310</v>
      </c>
      <c r="J90" s="910"/>
      <c r="K90" s="904">
        <v>5</v>
      </c>
      <c r="L90" s="905">
        <v>5.354838709677419</v>
      </c>
      <c r="M90" s="904">
        <v>25</v>
      </c>
      <c r="N90" s="905">
        <v>27.967741935483872</v>
      </c>
      <c r="O90" s="904">
        <v>11</v>
      </c>
      <c r="P90" s="904">
        <v>14</v>
      </c>
      <c r="Q90" s="910"/>
      <c r="R90" s="904">
        <v>0</v>
      </c>
      <c r="S90" s="904">
        <v>0</v>
      </c>
      <c r="T90" s="904">
        <v>0</v>
      </c>
      <c r="U90" s="904">
        <v>0</v>
      </c>
      <c r="V90" s="904">
        <v>0</v>
      </c>
      <c r="W90" s="904">
        <v>0</v>
      </c>
      <c r="Y90" s="904">
        <v>111</v>
      </c>
      <c r="Z90" s="904">
        <v>112.09677419354838</v>
      </c>
      <c r="AA90" s="904">
        <v>427</v>
      </c>
      <c r="AB90" s="904">
        <v>433.67741935483866</v>
      </c>
      <c r="AC90" s="904">
        <v>103</v>
      </c>
      <c r="AD90" s="904">
        <v>324</v>
      </c>
      <c r="AE90" s="904">
        <v>215</v>
      </c>
      <c r="AF90" s="904">
        <v>212</v>
      </c>
    </row>
    <row r="91" spans="2:32" ht="15.75">
      <c r="B91" s="909" t="s">
        <v>415</v>
      </c>
      <c r="C91" s="903" t="s">
        <v>416</v>
      </c>
      <c r="D91" s="904">
        <v>1</v>
      </c>
      <c r="E91" s="905">
        <v>1</v>
      </c>
      <c r="F91" s="904">
        <v>1</v>
      </c>
      <c r="G91" s="905">
        <v>1</v>
      </c>
      <c r="H91" s="904">
        <v>1</v>
      </c>
      <c r="I91" s="904">
        <v>0</v>
      </c>
      <c r="J91" s="910"/>
      <c r="K91" s="904">
        <v>0</v>
      </c>
      <c r="L91" s="905">
        <v>0</v>
      </c>
      <c r="M91" s="904">
        <v>0</v>
      </c>
      <c r="N91" s="905">
        <v>0</v>
      </c>
      <c r="O91" s="904">
        <v>0</v>
      </c>
      <c r="P91" s="904">
        <v>0</v>
      </c>
      <c r="Q91" s="910"/>
      <c r="R91" s="904">
        <v>0</v>
      </c>
      <c r="S91" s="904">
        <v>0</v>
      </c>
      <c r="T91" s="904">
        <v>0</v>
      </c>
      <c r="U91" s="904">
        <v>0</v>
      </c>
      <c r="V91" s="904">
        <v>0</v>
      </c>
      <c r="W91" s="904">
        <v>0</v>
      </c>
      <c r="Y91" s="904">
        <v>1</v>
      </c>
      <c r="Z91" s="904">
        <v>1</v>
      </c>
      <c r="AA91" s="904">
        <v>1</v>
      </c>
      <c r="AB91" s="904">
        <v>1</v>
      </c>
      <c r="AC91" s="904">
        <v>1</v>
      </c>
      <c r="AD91" s="904">
        <v>0</v>
      </c>
      <c r="AE91" s="904">
        <v>0</v>
      </c>
      <c r="AF91" s="904">
        <v>1</v>
      </c>
    </row>
    <row r="92" spans="2:32" ht="15.75">
      <c r="B92" s="909" t="s">
        <v>579</v>
      </c>
      <c r="C92" s="903" t="s">
        <v>580</v>
      </c>
      <c r="D92" s="904">
        <v>0</v>
      </c>
      <c r="E92" s="905">
        <v>0</v>
      </c>
      <c r="F92" s="904">
        <v>0</v>
      </c>
      <c r="G92" s="905">
        <v>0</v>
      </c>
      <c r="H92" s="904">
        <v>0</v>
      </c>
      <c r="I92" s="904">
        <v>0</v>
      </c>
      <c r="J92" s="910"/>
      <c r="K92" s="904">
        <v>0</v>
      </c>
      <c r="L92" s="905">
        <v>0</v>
      </c>
      <c r="M92" s="904">
        <v>0</v>
      </c>
      <c r="N92" s="905">
        <v>0</v>
      </c>
      <c r="O92" s="904">
        <v>0</v>
      </c>
      <c r="P92" s="904">
        <v>0</v>
      </c>
      <c r="Q92" s="910"/>
      <c r="R92" s="904">
        <v>0</v>
      </c>
      <c r="S92" s="904">
        <v>0</v>
      </c>
      <c r="T92" s="904">
        <v>0</v>
      </c>
      <c r="U92" s="904">
        <v>0</v>
      </c>
      <c r="V92" s="904">
        <v>0</v>
      </c>
      <c r="W92" s="904">
        <v>0</v>
      </c>
      <c r="Y92" s="904">
        <v>0</v>
      </c>
      <c r="Z92" s="904">
        <v>0</v>
      </c>
      <c r="AA92" s="904">
        <v>0</v>
      </c>
      <c r="AB92" s="904">
        <v>0</v>
      </c>
      <c r="AC92" s="904">
        <v>0</v>
      </c>
      <c r="AD92" s="904">
        <v>0</v>
      </c>
      <c r="AE92" s="904">
        <v>0</v>
      </c>
      <c r="AF92" s="904">
        <v>0</v>
      </c>
    </row>
    <row r="93" spans="2:32" ht="15.75">
      <c r="B93" s="909" t="s">
        <v>417</v>
      </c>
      <c r="C93" s="903" t="s">
        <v>418</v>
      </c>
      <c r="D93" s="904">
        <v>0</v>
      </c>
      <c r="E93" s="905">
        <v>0</v>
      </c>
      <c r="F93" s="904">
        <v>0</v>
      </c>
      <c r="G93" s="905">
        <v>0</v>
      </c>
      <c r="H93" s="904">
        <v>0</v>
      </c>
      <c r="I93" s="904">
        <v>0</v>
      </c>
      <c r="J93" s="910"/>
      <c r="K93" s="904">
        <v>0</v>
      </c>
      <c r="L93" s="905">
        <v>0</v>
      </c>
      <c r="M93" s="904">
        <v>0</v>
      </c>
      <c r="N93" s="905">
        <v>0</v>
      </c>
      <c r="O93" s="904">
        <v>0</v>
      </c>
      <c r="P93" s="904">
        <v>0</v>
      </c>
      <c r="Q93" s="910"/>
      <c r="R93" s="904">
        <v>0</v>
      </c>
      <c r="S93" s="904">
        <v>0</v>
      </c>
      <c r="T93" s="904">
        <v>0</v>
      </c>
      <c r="U93" s="904">
        <v>0</v>
      </c>
      <c r="V93" s="904">
        <v>0</v>
      </c>
      <c r="W93" s="904">
        <v>0</v>
      </c>
      <c r="Y93" s="904">
        <v>0</v>
      </c>
      <c r="Z93" s="904">
        <v>0</v>
      </c>
      <c r="AA93" s="904">
        <v>0</v>
      </c>
      <c r="AB93" s="904">
        <v>0</v>
      </c>
      <c r="AC93" s="904">
        <v>0</v>
      </c>
      <c r="AD93" s="904">
        <v>0</v>
      </c>
      <c r="AE93" s="904">
        <v>0</v>
      </c>
      <c r="AF93" s="904">
        <v>0</v>
      </c>
    </row>
    <row r="94" spans="2:32" ht="15.75" thickBot="1">
      <c r="D94" s="910"/>
      <c r="E94" s="910"/>
      <c r="F94" s="910"/>
      <c r="G94" s="910"/>
      <c r="H94" s="910"/>
      <c r="L94" s="910"/>
      <c r="M94" s="910"/>
      <c r="N94" s="910"/>
      <c r="O94" s="910"/>
      <c r="P94" s="910"/>
      <c r="Q94" s="910"/>
      <c r="R94" s="910"/>
      <c r="S94" s="910"/>
      <c r="T94" s="910"/>
      <c r="U94" s="910"/>
      <c r="V94" s="910"/>
      <c r="W94" s="910"/>
      <c r="Y94" s="910"/>
      <c r="Z94" s="910"/>
      <c r="AA94" s="910"/>
      <c r="AB94" s="910"/>
      <c r="AC94" s="910"/>
      <c r="AD94" s="910"/>
      <c r="AE94" s="910"/>
      <c r="AF94" s="910"/>
    </row>
    <row r="95" spans="2:32" ht="21.75" thickBot="1">
      <c r="B95" s="1037" t="s">
        <v>281</v>
      </c>
      <c r="C95" s="1037"/>
      <c r="D95" s="914">
        <v>3158</v>
      </c>
      <c r="E95" s="914">
        <v>3207.8709677419356</v>
      </c>
      <c r="F95" s="914">
        <v>22454</v>
      </c>
      <c r="G95" s="914">
        <v>23445.451612903227</v>
      </c>
      <c r="H95" s="914">
        <v>11605</v>
      </c>
      <c r="I95" s="914">
        <v>10849</v>
      </c>
      <c r="K95" s="914">
        <v>219</v>
      </c>
      <c r="L95" s="914">
        <v>232.19354838709677</v>
      </c>
      <c r="M95" s="914">
        <v>1215</v>
      </c>
      <c r="N95" s="914">
        <v>1261.9677419354834</v>
      </c>
      <c r="O95" s="914">
        <v>680</v>
      </c>
      <c r="P95" s="914">
        <v>535</v>
      </c>
      <c r="Q95" s="915"/>
      <c r="R95" s="914">
        <v>538</v>
      </c>
      <c r="S95" s="914">
        <v>544.16129032258061</v>
      </c>
      <c r="T95" s="914">
        <v>3711</v>
      </c>
      <c r="U95" s="914">
        <v>3785.5483870967741</v>
      </c>
      <c r="V95" s="914">
        <v>751</v>
      </c>
      <c r="W95" s="914">
        <v>2960</v>
      </c>
      <c r="Y95" s="914">
        <f>+SUM(Y4:Y91)</f>
        <v>3915</v>
      </c>
      <c r="Z95" s="914">
        <f t="shared" ref="Z95:AF95" si="0">+SUM(Z4:Z91)</f>
        <v>3984.2258064516136</v>
      </c>
      <c r="AA95" s="914">
        <f t="shared" si="0"/>
        <v>27380</v>
      </c>
      <c r="AB95" s="914">
        <f t="shared" si="0"/>
        <v>28492.967741935488</v>
      </c>
      <c r="AC95" s="914">
        <f t="shared" si="0"/>
        <v>13036</v>
      </c>
      <c r="AD95" s="914">
        <f t="shared" si="0"/>
        <v>14344</v>
      </c>
      <c r="AE95" s="914">
        <f t="shared" si="0"/>
        <v>14346</v>
      </c>
      <c r="AF95" s="914">
        <f t="shared" si="0"/>
        <v>13034</v>
      </c>
    </row>
    <row r="97" spans="11:32">
      <c r="Y97" s="910"/>
      <c r="Z97" s="910"/>
      <c r="AA97" s="910"/>
      <c r="AB97" s="910"/>
      <c r="AC97" s="910"/>
      <c r="AD97" s="910"/>
      <c r="AE97" s="910"/>
      <c r="AF97" s="910"/>
    </row>
    <row r="98" spans="11:32">
      <c r="K98" s="910"/>
      <c r="L98" s="910"/>
      <c r="M98" s="910"/>
      <c r="N98" s="910"/>
      <c r="O98" s="910"/>
      <c r="P98" s="910"/>
      <c r="Q98" s="910"/>
      <c r="R98" s="910"/>
      <c r="S98" s="910"/>
      <c r="T98" s="910"/>
      <c r="U98" s="910"/>
      <c r="V98" s="910"/>
      <c r="W98" s="910"/>
      <c r="X98" s="910"/>
    </row>
  </sheetData>
  <mergeCells count="20">
    <mergeCell ref="Y3:AF3"/>
    <mergeCell ref="D4:E4"/>
    <mergeCell ref="F4:G4"/>
    <mergeCell ref="H4:I4"/>
    <mergeCell ref="K4:L4"/>
    <mergeCell ref="B1:C2"/>
    <mergeCell ref="B3:C5"/>
    <mergeCell ref="D3:I3"/>
    <mergeCell ref="K3:P3"/>
    <mergeCell ref="R3:W3"/>
    <mergeCell ref="AA4:AB4"/>
    <mergeCell ref="AC4:AD4"/>
    <mergeCell ref="AE4:AF4"/>
    <mergeCell ref="B95:C95"/>
    <mergeCell ref="M4:N4"/>
    <mergeCell ref="O4:P4"/>
    <mergeCell ref="R4:S4"/>
    <mergeCell ref="T4:U4"/>
    <mergeCell ref="V4:W4"/>
    <mergeCell ref="Y4:Z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2D03-863A-4758-8CDE-32258F275EF1}">
  <sheetPr>
    <pageSetUpPr autoPageBreaks="0" fitToPage="1"/>
  </sheetPr>
  <dimension ref="A1:J101"/>
  <sheetViews>
    <sheetView showGridLines="0" showRowColHeaders="0" zoomScaleNormal="100" workbookViewId="0">
      <pane ySplit="6" topLeftCell="A91" activePane="bottomLeft" state="frozen"/>
      <selection activeCell="C8" sqref="C8"/>
      <selection pane="bottomLeft" activeCell="M103" sqref="M103"/>
    </sheetView>
  </sheetViews>
  <sheetFormatPr baseColWidth="10" defaultRowHeight="15"/>
  <cols>
    <col min="1" max="1" width="3.28515625" style="115" customWidth="1"/>
    <col min="2" max="2" width="14.7109375" style="926" customWidth="1"/>
    <col min="3" max="3" width="15" style="926" customWidth="1"/>
    <col min="4" max="5" width="19.7109375" style="917" customWidth="1"/>
    <col min="6" max="6" width="2.140625" style="917" customWidth="1"/>
    <col min="7" max="7" width="14.7109375" style="926" customWidth="1"/>
    <col min="8" max="8" width="15" style="926" customWidth="1"/>
    <col min="9" max="10" width="19.7109375" style="917" customWidth="1"/>
    <col min="11" max="16384" width="11.42578125" style="926"/>
  </cols>
  <sheetData>
    <row r="1" spans="1:10" s="917" customFormat="1" ht="32.25" customHeight="1">
      <c r="A1" s="115"/>
      <c r="B1" s="1055" t="s">
        <v>581</v>
      </c>
      <c r="C1" s="1055"/>
      <c r="D1" s="1055"/>
      <c r="E1" s="1055"/>
      <c r="F1" s="1055"/>
      <c r="G1" s="1055"/>
      <c r="H1" s="1055"/>
      <c r="I1" s="1055"/>
      <c r="J1" s="1055"/>
    </row>
    <row r="2" spans="1:10" s="917" customFormat="1" ht="31.5" customHeight="1">
      <c r="A2" s="918"/>
      <c r="B2" s="1055"/>
      <c r="C2" s="1055"/>
      <c r="D2" s="1055"/>
      <c r="E2" s="1055"/>
      <c r="F2" s="1055"/>
      <c r="G2" s="1055"/>
      <c r="H2" s="1055"/>
      <c r="I2" s="1055"/>
      <c r="J2" s="1055"/>
    </row>
    <row r="3" spans="1:10" s="917" customFormat="1" ht="28.5" customHeight="1">
      <c r="A3" s="918"/>
      <c r="B3" s="1056" t="s">
        <v>582</v>
      </c>
      <c r="C3" s="1056"/>
      <c r="D3" s="1056"/>
      <c r="E3" s="1056"/>
      <c r="F3" s="1056"/>
      <c r="G3" s="1056"/>
      <c r="H3" s="1056"/>
      <c r="I3" s="1056"/>
      <c r="J3" s="1056"/>
    </row>
    <row r="4" spans="1:10" s="917" customFormat="1" ht="7.5" customHeight="1">
      <c r="A4" s="918"/>
      <c r="B4" s="919"/>
      <c r="C4" s="919"/>
      <c r="D4" s="919"/>
      <c r="E4" s="919"/>
      <c r="F4" s="919"/>
      <c r="G4" s="919"/>
      <c r="H4" s="919"/>
      <c r="I4" s="919"/>
      <c r="J4" s="919"/>
    </row>
    <row r="5" spans="1:10" s="917" customFormat="1" ht="48" customHeight="1">
      <c r="A5" s="918"/>
      <c r="B5" s="1057" t="s">
        <v>583</v>
      </c>
      <c r="C5" s="1052" t="s">
        <v>584</v>
      </c>
      <c r="D5" s="1053"/>
      <c r="E5" s="1054"/>
      <c r="F5" s="920"/>
      <c r="G5" s="1057" t="s">
        <v>583</v>
      </c>
      <c r="H5" s="1052" t="s">
        <v>585</v>
      </c>
      <c r="I5" s="1053"/>
      <c r="J5" s="1054"/>
    </row>
    <row r="6" spans="1:10" s="917" customFormat="1" ht="58.5" customHeight="1">
      <c r="A6" s="918"/>
      <c r="B6" s="1057"/>
      <c r="C6" s="921" t="s">
        <v>546</v>
      </c>
      <c r="D6" s="921" t="s">
        <v>547</v>
      </c>
      <c r="E6" s="921" t="s">
        <v>548</v>
      </c>
      <c r="F6" s="922"/>
      <c r="G6" s="1057"/>
      <c r="H6" s="921" t="s">
        <v>546</v>
      </c>
      <c r="I6" s="921" t="s">
        <v>547</v>
      </c>
      <c r="J6" s="921" t="s">
        <v>548</v>
      </c>
    </row>
    <row r="7" spans="1:10">
      <c r="B7" s="923">
        <v>44621</v>
      </c>
      <c r="C7" s="924">
        <v>15364</v>
      </c>
      <c r="D7" s="924">
        <v>1053</v>
      </c>
      <c r="E7" s="924"/>
      <c r="G7" s="925"/>
      <c r="H7" s="924"/>
      <c r="I7" s="924"/>
      <c r="J7" s="924"/>
    </row>
    <row r="8" spans="1:10">
      <c r="B8" s="923">
        <v>44622</v>
      </c>
      <c r="C8" s="924">
        <v>13397</v>
      </c>
      <c r="D8" s="924">
        <v>1049</v>
      </c>
      <c r="E8" s="924"/>
      <c r="G8" s="925"/>
      <c r="H8" s="924"/>
      <c r="I8" s="924"/>
      <c r="J8" s="924"/>
    </row>
    <row r="9" spans="1:10">
      <c r="B9" s="923">
        <v>44623</v>
      </c>
      <c r="C9" s="924">
        <v>13800</v>
      </c>
      <c r="D9" s="924">
        <v>1048</v>
      </c>
      <c r="E9" s="924"/>
      <c r="G9" s="925"/>
      <c r="H9" s="924"/>
      <c r="I9" s="924"/>
      <c r="J9" s="924"/>
    </row>
    <row r="10" spans="1:10">
      <c r="B10" s="923">
        <v>44624</v>
      </c>
      <c r="C10" s="924">
        <v>16930</v>
      </c>
      <c r="D10" s="924">
        <v>1039</v>
      </c>
      <c r="E10" s="924"/>
      <c r="G10" s="925"/>
      <c r="H10" s="924"/>
      <c r="I10" s="924"/>
      <c r="J10" s="924"/>
    </row>
    <row r="11" spans="1:10">
      <c r="B11" s="923">
        <v>44625</v>
      </c>
      <c r="C11" s="924">
        <v>13328</v>
      </c>
      <c r="D11" s="924">
        <v>1034</v>
      </c>
      <c r="E11" s="924"/>
      <c r="G11" s="925"/>
      <c r="H11" s="924"/>
      <c r="I11" s="924"/>
      <c r="J11" s="924"/>
    </row>
    <row r="12" spans="1:10">
      <c r="B12" s="923">
        <v>44626</v>
      </c>
      <c r="C12" s="924">
        <v>12597</v>
      </c>
      <c r="D12" s="924">
        <v>1008</v>
      </c>
      <c r="E12" s="924"/>
      <c r="G12" s="925"/>
      <c r="H12" s="924"/>
      <c r="I12" s="924"/>
      <c r="J12" s="924"/>
    </row>
    <row r="13" spans="1:10">
      <c r="B13" s="923">
        <v>44627</v>
      </c>
      <c r="C13" s="924">
        <v>20802</v>
      </c>
      <c r="D13" s="924">
        <v>1046</v>
      </c>
      <c r="E13" s="924"/>
      <c r="G13" s="925"/>
      <c r="H13" s="924"/>
      <c r="I13" s="924"/>
      <c r="J13" s="924"/>
    </row>
    <row r="14" spans="1:10">
      <c r="B14" s="923">
        <v>44628</v>
      </c>
      <c r="C14" s="924">
        <v>17890</v>
      </c>
      <c r="D14" s="924">
        <v>1029</v>
      </c>
      <c r="E14" s="924"/>
      <c r="G14" s="925"/>
      <c r="H14" s="924"/>
      <c r="I14" s="924"/>
      <c r="J14" s="924"/>
    </row>
    <row r="15" spans="1:10">
      <c r="B15" s="923">
        <v>44629</v>
      </c>
      <c r="C15" s="924">
        <v>17467</v>
      </c>
      <c r="D15" s="924">
        <v>1022</v>
      </c>
      <c r="E15" s="924"/>
      <c r="G15" s="925"/>
      <c r="H15" s="924"/>
      <c r="I15" s="924"/>
      <c r="J15" s="924"/>
    </row>
    <row r="16" spans="1:10">
      <c r="B16" s="923">
        <v>44630</v>
      </c>
      <c r="C16" s="924">
        <v>19140</v>
      </c>
      <c r="D16" s="924">
        <v>1023</v>
      </c>
      <c r="E16" s="924"/>
      <c r="G16" s="925"/>
      <c r="H16" s="924"/>
      <c r="I16" s="924"/>
      <c r="J16" s="924"/>
    </row>
    <row r="17" spans="2:10">
      <c r="B17" s="923">
        <v>44631</v>
      </c>
      <c r="C17" s="924">
        <v>23055</v>
      </c>
      <c r="D17" s="924">
        <v>992</v>
      </c>
      <c r="E17" s="924"/>
      <c r="G17" s="925"/>
      <c r="H17" s="924"/>
      <c r="I17" s="924"/>
      <c r="J17" s="924"/>
    </row>
    <row r="18" spans="2:10">
      <c r="B18" s="923">
        <v>44632</v>
      </c>
      <c r="C18" s="924">
        <v>14718</v>
      </c>
      <c r="D18" s="924">
        <v>1008</v>
      </c>
      <c r="E18" s="924"/>
      <c r="G18" s="925"/>
      <c r="H18" s="924"/>
      <c r="I18" s="924"/>
      <c r="J18" s="924"/>
    </row>
    <row r="19" spans="2:10">
      <c r="B19" s="923">
        <v>44633</v>
      </c>
      <c r="C19" s="924">
        <v>14062</v>
      </c>
      <c r="D19" s="924">
        <v>990</v>
      </c>
      <c r="E19" s="924"/>
      <c r="G19" s="925"/>
      <c r="H19" s="924"/>
      <c r="I19" s="924"/>
      <c r="J19" s="924"/>
    </row>
    <row r="20" spans="2:10">
      <c r="B20" s="923">
        <v>44634</v>
      </c>
      <c r="C20" s="924">
        <v>24099</v>
      </c>
      <c r="D20" s="924">
        <v>1064</v>
      </c>
      <c r="E20" s="924"/>
      <c r="G20" s="925"/>
      <c r="H20" s="924"/>
      <c r="I20" s="924"/>
      <c r="J20" s="924"/>
    </row>
    <row r="21" spans="2:10">
      <c r="B21" s="923">
        <v>44635</v>
      </c>
      <c r="C21" s="924">
        <v>21694</v>
      </c>
      <c r="D21" s="924">
        <v>1082</v>
      </c>
      <c r="E21" s="924"/>
      <c r="G21" s="925"/>
      <c r="H21" s="924"/>
      <c r="I21" s="924"/>
      <c r="J21" s="924"/>
    </row>
    <row r="22" spans="2:10">
      <c r="B22" s="923">
        <v>44636</v>
      </c>
      <c r="C22" s="924">
        <v>25354</v>
      </c>
      <c r="D22" s="924">
        <v>1107</v>
      </c>
      <c r="E22" s="924"/>
      <c r="G22" s="925"/>
      <c r="H22" s="924"/>
      <c r="I22" s="924"/>
      <c r="J22" s="924"/>
    </row>
    <row r="23" spans="2:10">
      <c r="B23" s="923">
        <v>44637</v>
      </c>
      <c r="C23" s="924">
        <v>23056</v>
      </c>
      <c r="D23" s="924">
        <v>1132</v>
      </c>
      <c r="E23" s="924"/>
      <c r="G23" s="925"/>
      <c r="H23" s="924"/>
      <c r="I23" s="924"/>
      <c r="J23" s="924"/>
    </row>
    <row r="24" spans="2:10">
      <c r="B24" s="923">
        <v>44638</v>
      </c>
      <c r="C24" s="924">
        <v>22146</v>
      </c>
      <c r="D24" s="924">
        <v>1306</v>
      </c>
      <c r="E24" s="924"/>
      <c r="G24" s="925"/>
      <c r="H24" s="924"/>
      <c r="I24" s="924"/>
      <c r="J24" s="924"/>
    </row>
    <row r="25" spans="2:10">
      <c r="B25" s="923">
        <v>44639</v>
      </c>
      <c r="C25" s="924">
        <v>14721</v>
      </c>
      <c r="D25" s="924">
        <v>1275</v>
      </c>
      <c r="E25" s="924"/>
      <c r="G25" s="925"/>
      <c r="H25" s="924"/>
      <c r="I25" s="924"/>
      <c r="J25" s="924"/>
    </row>
    <row r="26" spans="2:10">
      <c r="B26" s="923">
        <v>44640</v>
      </c>
      <c r="C26" s="924">
        <v>17407</v>
      </c>
      <c r="D26" s="924">
        <v>1105</v>
      </c>
      <c r="E26" s="924"/>
      <c r="G26" s="925"/>
      <c r="H26" s="924"/>
      <c r="I26" s="924"/>
      <c r="J26" s="924"/>
    </row>
    <row r="27" spans="2:10">
      <c r="B27" s="923">
        <v>44641</v>
      </c>
      <c r="C27" s="924">
        <v>32622</v>
      </c>
      <c r="D27" s="924">
        <v>1339</v>
      </c>
      <c r="E27" s="924"/>
      <c r="G27" s="925"/>
      <c r="H27" s="924"/>
      <c r="I27" s="924"/>
      <c r="J27" s="924"/>
    </row>
    <row r="28" spans="2:10">
      <c r="B28" s="923">
        <v>44642</v>
      </c>
      <c r="C28" s="924">
        <v>20176</v>
      </c>
      <c r="D28" s="924">
        <v>1374</v>
      </c>
      <c r="E28" s="924"/>
      <c r="G28" s="925"/>
      <c r="H28" s="924"/>
      <c r="I28" s="924"/>
      <c r="J28" s="924"/>
    </row>
    <row r="29" spans="2:10">
      <c r="B29" s="923">
        <v>44643</v>
      </c>
      <c r="C29" s="924">
        <v>20455</v>
      </c>
      <c r="D29" s="924">
        <v>1749</v>
      </c>
      <c r="E29" s="924"/>
      <c r="G29" s="925"/>
      <c r="H29" s="924"/>
      <c r="I29" s="924"/>
      <c r="J29" s="924"/>
    </row>
    <row r="30" spans="2:10">
      <c r="B30" s="923">
        <v>44644</v>
      </c>
      <c r="C30" s="924">
        <v>17992</v>
      </c>
      <c r="D30" s="924">
        <v>1785</v>
      </c>
      <c r="E30" s="924"/>
      <c r="G30" s="925"/>
      <c r="H30" s="924"/>
      <c r="I30" s="924"/>
      <c r="J30" s="924"/>
    </row>
    <row r="31" spans="2:10">
      <c r="B31" s="923">
        <v>44645</v>
      </c>
      <c r="C31" s="924">
        <v>23525</v>
      </c>
      <c r="D31" s="924">
        <v>1840</v>
      </c>
      <c r="E31" s="924"/>
      <c r="G31" s="925"/>
      <c r="H31" s="924"/>
      <c r="I31" s="924"/>
      <c r="J31" s="924"/>
    </row>
    <row r="32" spans="2:10">
      <c r="B32" s="923">
        <v>44646</v>
      </c>
      <c r="C32" s="924">
        <v>15870</v>
      </c>
      <c r="D32" s="924">
        <v>1783</v>
      </c>
      <c r="E32" s="924"/>
      <c r="G32" s="925"/>
      <c r="H32" s="924"/>
      <c r="I32" s="924"/>
      <c r="J32" s="924"/>
    </row>
    <row r="33" spans="2:10">
      <c r="B33" s="923">
        <v>44647</v>
      </c>
      <c r="C33" s="924">
        <v>15230</v>
      </c>
      <c r="D33" s="924">
        <v>1794</v>
      </c>
      <c r="E33" s="924"/>
      <c r="G33" s="925"/>
      <c r="H33" s="924"/>
      <c r="I33" s="924"/>
      <c r="J33" s="924"/>
    </row>
    <row r="34" spans="2:10">
      <c r="B34" s="923">
        <v>44648</v>
      </c>
      <c r="C34" s="924">
        <v>25210</v>
      </c>
      <c r="D34" s="924">
        <v>1956</v>
      </c>
      <c r="E34" s="924"/>
      <c r="G34" s="925"/>
      <c r="H34" s="924"/>
      <c r="I34" s="924"/>
      <c r="J34" s="924"/>
    </row>
    <row r="35" spans="2:10">
      <c r="B35" s="923">
        <v>44649</v>
      </c>
      <c r="C35" s="924">
        <v>20026</v>
      </c>
      <c r="D35" s="924">
        <v>1869</v>
      </c>
      <c r="E35" s="924"/>
      <c r="G35" s="925"/>
      <c r="H35" s="924"/>
      <c r="I35" s="924"/>
      <c r="J35" s="924"/>
    </row>
    <row r="36" spans="2:10">
      <c r="B36" s="923">
        <v>44650</v>
      </c>
      <c r="C36" s="924">
        <v>14460</v>
      </c>
      <c r="D36" s="924">
        <v>1795</v>
      </c>
      <c r="E36" s="924"/>
      <c r="G36" s="925"/>
      <c r="H36" s="924"/>
      <c r="I36" s="924"/>
      <c r="J36" s="924"/>
    </row>
    <row r="37" spans="2:10">
      <c r="B37" s="923">
        <v>44651</v>
      </c>
      <c r="C37" s="924">
        <v>14561</v>
      </c>
      <c r="D37" s="924">
        <v>1683</v>
      </c>
      <c r="E37" s="924"/>
      <c r="G37" s="925"/>
      <c r="H37" s="924"/>
      <c r="I37" s="924"/>
      <c r="J37" s="924"/>
    </row>
    <row r="38" spans="2:10">
      <c r="B38" s="923">
        <v>44652</v>
      </c>
      <c r="C38" s="924">
        <v>31361</v>
      </c>
      <c r="D38" s="924">
        <v>2041</v>
      </c>
      <c r="E38" s="924">
        <v>4040</v>
      </c>
      <c r="G38" s="925"/>
      <c r="H38" s="924"/>
      <c r="I38" s="924"/>
      <c r="J38" s="924"/>
    </row>
    <row r="39" spans="2:10">
      <c r="B39" s="923">
        <v>44653</v>
      </c>
      <c r="C39" s="924">
        <v>24286</v>
      </c>
      <c r="D39" s="924">
        <v>1979</v>
      </c>
      <c r="E39" s="924">
        <v>4042</v>
      </c>
      <c r="G39" s="925"/>
      <c r="H39" s="924"/>
      <c r="I39" s="924"/>
      <c r="J39" s="924"/>
    </row>
    <row r="40" spans="2:10">
      <c r="B40" s="923">
        <v>44654</v>
      </c>
      <c r="C40" s="924">
        <v>23917</v>
      </c>
      <c r="D40" s="924">
        <v>1912</v>
      </c>
      <c r="E40" s="924">
        <v>4043</v>
      </c>
      <c r="G40" s="925"/>
      <c r="H40" s="924"/>
      <c r="I40" s="924"/>
      <c r="J40" s="924"/>
    </row>
    <row r="41" spans="2:10">
      <c r="B41" s="923">
        <v>44655</v>
      </c>
      <c r="C41" s="924">
        <v>29137</v>
      </c>
      <c r="D41" s="924">
        <v>1862</v>
      </c>
      <c r="E41" s="924">
        <v>3992</v>
      </c>
      <c r="G41" s="925"/>
      <c r="H41" s="924"/>
      <c r="I41" s="924"/>
      <c r="J41" s="924"/>
    </row>
    <row r="42" spans="2:10">
      <c r="B42" s="923">
        <v>44656</v>
      </c>
      <c r="C42" s="924">
        <v>26880</v>
      </c>
      <c r="D42" s="924">
        <v>1665</v>
      </c>
      <c r="E42" s="924">
        <v>4006</v>
      </c>
      <c r="G42" s="925"/>
      <c r="H42" s="924"/>
      <c r="I42" s="924"/>
      <c r="J42" s="924"/>
    </row>
    <row r="43" spans="2:10">
      <c r="B43" s="923">
        <v>44657</v>
      </c>
      <c r="C43" s="924">
        <v>26430</v>
      </c>
      <c r="D43" s="924">
        <v>1653</v>
      </c>
      <c r="E43" s="924">
        <v>4009</v>
      </c>
      <c r="G43" s="925"/>
      <c r="H43" s="924"/>
      <c r="I43" s="924"/>
      <c r="J43" s="924"/>
    </row>
    <row r="44" spans="2:10">
      <c r="B44" s="923">
        <v>44658</v>
      </c>
      <c r="C44" s="924">
        <v>27932</v>
      </c>
      <c r="D44" s="924">
        <v>1631</v>
      </c>
      <c r="E44" s="924">
        <v>4011</v>
      </c>
      <c r="G44" s="925"/>
      <c r="H44" s="924"/>
      <c r="I44" s="924"/>
      <c r="J44" s="924"/>
    </row>
    <row r="45" spans="2:10">
      <c r="B45" s="923">
        <v>44659</v>
      </c>
      <c r="C45" s="924">
        <v>33349</v>
      </c>
      <c r="D45" s="924">
        <v>1618</v>
      </c>
      <c r="E45" s="924">
        <v>4006</v>
      </c>
      <c r="G45" s="923">
        <v>44659</v>
      </c>
      <c r="H45" s="924">
        <v>16152</v>
      </c>
      <c r="I45" s="924">
        <v>905</v>
      </c>
      <c r="J45" s="924"/>
    </row>
    <row r="46" spans="2:10">
      <c r="B46" s="923">
        <v>44660</v>
      </c>
      <c r="C46" s="924">
        <v>25428</v>
      </c>
      <c r="D46" s="924">
        <v>1588</v>
      </c>
      <c r="E46" s="924">
        <v>4039</v>
      </c>
      <c r="G46" s="923"/>
      <c r="J46" s="924"/>
    </row>
    <row r="47" spans="2:10">
      <c r="B47" s="923">
        <v>44661</v>
      </c>
      <c r="C47" s="924">
        <v>24937</v>
      </c>
      <c r="D47" s="924">
        <v>1547</v>
      </c>
      <c r="E47" s="924">
        <v>4053</v>
      </c>
      <c r="G47" s="923"/>
      <c r="J47" s="924"/>
    </row>
    <row r="48" spans="2:10">
      <c r="B48" s="923">
        <v>44662</v>
      </c>
      <c r="C48" s="924">
        <v>35027</v>
      </c>
      <c r="D48" s="924">
        <v>1570</v>
      </c>
      <c r="E48" s="924">
        <v>4018</v>
      </c>
      <c r="G48" s="923">
        <v>44662</v>
      </c>
      <c r="H48" s="924">
        <v>17117</v>
      </c>
      <c r="I48" s="924">
        <v>773</v>
      </c>
      <c r="J48" s="924"/>
    </row>
    <row r="49" spans="2:10">
      <c r="B49" s="923">
        <v>44663</v>
      </c>
      <c r="C49" s="924">
        <v>35103</v>
      </c>
      <c r="D49" s="924">
        <v>1526</v>
      </c>
      <c r="E49" s="924">
        <v>4015</v>
      </c>
      <c r="G49" s="923">
        <v>44663</v>
      </c>
      <c r="H49" s="924">
        <v>17097</v>
      </c>
      <c r="I49" s="924">
        <v>784</v>
      </c>
      <c r="J49" s="924"/>
    </row>
    <row r="50" spans="2:10">
      <c r="B50" s="923">
        <v>44664</v>
      </c>
      <c r="C50" s="924">
        <v>38206</v>
      </c>
      <c r="D50" s="924">
        <v>1514</v>
      </c>
      <c r="E50" s="924">
        <v>4018</v>
      </c>
      <c r="G50" s="923">
        <v>44664</v>
      </c>
      <c r="H50" s="924">
        <v>15671</v>
      </c>
      <c r="I50" s="924">
        <v>1052</v>
      </c>
      <c r="J50" s="924"/>
    </row>
    <row r="51" spans="2:10">
      <c r="B51" s="923">
        <v>44665</v>
      </c>
      <c r="C51" s="924">
        <v>25420</v>
      </c>
      <c r="D51" s="924">
        <v>1505</v>
      </c>
      <c r="E51" s="924">
        <v>4046</v>
      </c>
      <c r="G51" s="923"/>
      <c r="J51" s="924"/>
    </row>
    <row r="52" spans="2:10">
      <c r="B52" s="923">
        <v>44666</v>
      </c>
      <c r="C52" s="924">
        <v>24224</v>
      </c>
      <c r="D52" s="924">
        <v>1464</v>
      </c>
      <c r="E52" s="924">
        <v>4062</v>
      </c>
      <c r="G52" s="923"/>
      <c r="J52" s="924"/>
    </row>
    <row r="53" spans="2:10">
      <c r="B53" s="923">
        <v>44667</v>
      </c>
      <c r="C53" s="924">
        <v>23448</v>
      </c>
      <c r="D53" s="924">
        <v>1466</v>
      </c>
      <c r="E53" s="924">
        <v>4063</v>
      </c>
      <c r="G53" s="923"/>
      <c r="J53" s="924"/>
    </row>
    <row r="54" spans="2:10">
      <c r="B54" s="923">
        <v>44668</v>
      </c>
      <c r="C54" s="924">
        <v>23660</v>
      </c>
      <c r="D54" s="924">
        <v>1418</v>
      </c>
      <c r="E54" s="924">
        <v>4065</v>
      </c>
      <c r="G54" s="923"/>
      <c r="J54" s="924"/>
    </row>
    <row r="55" spans="2:10">
      <c r="B55" s="923">
        <v>44669</v>
      </c>
      <c r="C55" s="924">
        <v>26961</v>
      </c>
      <c r="D55" s="924">
        <v>1385</v>
      </c>
      <c r="E55" s="924">
        <v>4037</v>
      </c>
      <c r="G55" s="923">
        <v>44669</v>
      </c>
      <c r="H55" s="924">
        <v>15691</v>
      </c>
      <c r="I55" s="924">
        <v>1044</v>
      </c>
      <c r="J55" s="924"/>
    </row>
    <row r="56" spans="2:10">
      <c r="B56" s="923">
        <v>44670</v>
      </c>
      <c r="C56" s="924">
        <v>25981</v>
      </c>
      <c r="D56" s="924">
        <v>1358</v>
      </c>
      <c r="E56" s="924">
        <v>3994</v>
      </c>
      <c r="G56" s="923">
        <v>44670</v>
      </c>
      <c r="H56" s="924">
        <v>15778</v>
      </c>
      <c r="I56" s="924">
        <v>1041</v>
      </c>
      <c r="J56" s="924"/>
    </row>
    <row r="57" spans="2:10">
      <c r="B57" s="923">
        <v>44671</v>
      </c>
      <c r="C57" s="924">
        <v>25300</v>
      </c>
      <c r="D57" s="924">
        <v>1335</v>
      </c>
      <c r="E57" s="924">
        <v>3986</v>
      </c>
      <c r="G57" s="923">
        <v>44671</v>
      </c>
      <c r="H57" s="924">
        <v>15560</v>
      </c>
      <c r="I57" s="924">
        <v>1054</v>
      </c>
      <c r="J57" s="924">
        <v>1</v>
      </c>
    </row>
    <row r="58" spans="2:10">
      <c r="B58" s="923">
        <v>44672</v>
      </c>
      <c r="C58" s="924">
        <v>25405</v>
      </c>
      <c r="D58" s="924">
        <v>1329</v>
      </c>
      <c r="E58" s="924">
        <v>3975</v>
      </c>
      <c r="G58" s="923">
        <v>44672</v>
      </c>
      <c r="H58" s="924">
        <v>16241</v>
      </c>
      <c r="I58" s="924">
        <v>1073</v>
      </c>
      <c r="J58" s="924">
        <v>2</v>
      </c>
    </row>
    <row r="59" spans="2:10">
      <c r="B59" s="923">
        <v>44673</v>
      </c>
      <c r="C59" s="924">
        <v>30534</v>
      </c>
      <c r="D59" s="924">
        <v>1341</v>
      </c>
      <c r="E59" s="924">
        <v>3975</v>
      </c>
      <c r="G59" s="923">
        <v>44673</v>
      </c>
      <c r="H59" s="924">
        <v>16362</v>
      </c>
      <c r="I59" s="924">
        <v>1072</v>
      </c>
      <c r="J59" s="924">
        <v>5</v>
      </c>
    </row>
    <row r="60" spans="2:10">
      <c r="B60" s="923">
        <v>44674</v>
      </c>
      <c r="C60" s="924">
        <v>24815</v>
      </c>
      <c r="D60" s="924">
        <v>1332</v>
      </c>
      <c r="E60" s="924">
        <v>4004</v>
      </c>
      <c r="G60" s="923"/>
    </row>
    <row r="61" spans="2:10">
      <c r="B61" s="923">
        <v>44675</v>
      </c>
      <c r="C61" s="924">
        <v>25603</v>
      </c>
      <c r="D61" s="924">
        <v>1316</v>
      </c>
      <c r="E61" s="924">
        <v>4006</v>
      </c>
      <c r="G61" s="923"/>
    </row>
    <row r="62" spans="2:10">
      <c r="B62" s="923">
        <v>44676</v>
      </c>
      <c r="C62" s="924">
        <v>35447</v>
      </c>
      <c r="D62" s="924">
        <v>1349</v>
      </c>
      <c r="E62" s="924">
        <v>3958</v>
      </c>
      <c r="G62" s="923">
        <v>44676</v>
      </c>
      <c r="H62" s="924">
        <v>16182</v>
      </c>
      <c r="I62" s="924">
        <v>1033</v>
      </c>
      <c r="J62" s="924">
        <v>16</v>
      </c>
    </row>
    <row r="63" spans="2:10">
      <c r="B63" s="923">
        <v>44677</v>
      </c>
      <c r="C63" s="924">
        <v>31751</v>
      </c>
      <c r="D63" s="924">
        <v>1351</v>
      </c>
      <c r="E63" s="924">
        <v>3956</v>
      </c>
      <c r="G63" s="923">
        <v>44677</v>
      </c>
      <c r="H63" s="924">
        <v>17005</v>
      </c>
      <c r="I63" s="924">
        <v>1053</v>
      </c>
      <c r="J63" s="924">
        <v>16</v>
      </c>
    </row>
    <row r="64" spans="2:10">
      <c r="B64" s="923">
        <v>44678</v>
      </c>
      <c r="C64" s="924">
        <v>29839</v>
      </c>
      <c r="D64" s="924">
        <v>1348</v>
      </c>
      <c r="E64" s="924">
        <v>3950</v>
      </c>
      <c r="G64" s="923">
        <v>44678</v>
      </c>
      <c r="H64" s="924">
        <v>17034</v>
      </c>
      <c r="I64" s="924">
        <v>1051</v>
      </c>
      <c r="J64" s="924">
        <v>16</v>
      </c>
    </row>
    <row r="65" spans="2:10">
      <c r="B65" s="923">
        <v>44679</v>
      </c>
      <c r="C65" s="924">
        <v>31210</v>
      </c>
      <c r="D65" s="924">
        <v>1347</v>
      </c>
      <c r="E65" s="924">
        <v>3899</v>
      </c>
      <c r="G65" s="923">
        <v>44679</v>
      </c>
      <c r="H65" s="924">
        <v>17310</v>
      </c>
      <c r="I65" s="924">
        <v>1049</v>
      </c>
      <c r="J65" s="924">
        <v>16</v>
      </c>
    </row>
    <row r="66" spans="2:10">
      <c r="B66" s="923">
        <v>44680</v>
      </c>
      <c r="C66" s="924">
        <v>36234</v>
      </c>
      <c r="D66" s="924">
        <v>1346</v>
      </c>
      <c r="E66" s="924">
        <v>3898</v>
      </c>
      <c r="G66" s="923">
        <v>44680</v>
      </c>
      <c r="H66" s="924">
        <v>17613</v>
      </c>
      <c r="I66" s="924">
        <v>1063</v>
      </c>
      <c r="J66" s="924">
        <v>74</v>
      </c>
    </row>
    <row r="67" spans="2:10">
      <c r="B67" s="923">
        <v>44681</v>
      </c>
      <c r="C67" s="924">
        <v>27777</v>
      </c>
      <c r="D67" s="924">
        <v>1324</v>
      </c>
      <c r="E67" s="924">
        <v>3895</v>
      </c>
      <c r="G67" s="923"/>
    </row>
    <row r="68" spans="2:10">
      <c r="B68" s="923">
        <v>44682</v>
      </c>
      <c r="C68" s="924">
        <v>23770</v>
      </c>
      <c r="D68" s="924">
        <v>1304</v>
      </c>
      <c r="E68" s="924">
        <v>3844</v>
      </c>
      <c r="G68" s="923"/>
    </row>
    <row r="69" spans="2:10">
      <c r="B69" s="923">
        <v>44683</v>
      </c>
      <c r="C69" s="924">
        <v>23606</v>
      </c>
      <c r="D69" s="924">
        <v>1302</v>
      </c>
      <c r="E69" s="924">
        <v>3833</v>
      </c>
      <c r="G69" s="923"/>
    </row>
    <row r="70" spans="2:10">
      <c r="B70" s="923">
        <v>44684</v>
      </c>
      <c r="C70" s="924">
        <v>23649</v>
      </c>
      <c r="D70" s="924">
        <v>1298</v>
      </c>
      <c r="E70" s="924">
        <v>3833</v>
      </c>
      <c r="G70" s="923">
        <v>44684</v>
      </c>
      <c r="H70" s="924">
        <v>18001</v>
      </c>
      <c r="I70" s="924">
        <v>1019</v>
      </c>
      <c r="J70" s="924">
        <v>90</v>
      </c>
    </row>
    <row r="71" spans="2:10">
      <c r="B71" s="923">
        <v>44685</v>
      </c>
      <c r="C71" s="924">
        <v>23593</v>
      </c>
      <c r="D71" s="924">
        <v>1297</v>
      </c>
      <c r="E71" s="924">
        <v>3836</v>
      </c>
      <c r="G71" s="923">
        <v>44685</v>
      </c>
      <c r="H71" s="924">
        <v>20542</v>
      </c>
      <c r="I71" s="924">
        <v>996</v>
      </c>
      <c r="J71" s="924">
        <v>92</v>
      </c>
    </row>
    <row r="72" spans="2:10">
      <c r="B72" s="923">
        <v>44686</v>
      </c>
      <c r="C72" s="924">
        <v>23724</v>
      </c>
      <c r="D72" s="924">
        <v>1294</v>
      </c>
      <c r="E72" s="924">
        <v>3832</v>
      </c>
      <c r="G72" s="923">
        <v>44686</v>
      </c>
      <c r="H72" s="924">
        <v>21291</v>
      </c>
      <c r="I72" s="924">
        <v>1019</v>
      </c>
      <c r="J72" s="924">
        <v>160</v>
      </c>
    </row>
    <row r="73" spans="2:10">
      <c r="B73" s="923">
        <v>44687</v>
      </c>
      <c r="C73" s="924">
        <v>24542</v>
      </c>
      <c r="D73" s="924">
        <v>1292</v>
      </c>
      <c r="E73" s="924">
        <v>3832</v>
      </c>
      <c r="G73" s="923">
        <v>44687</v>
      </c>
      <c r="H73" s="924">
        <v>22057</v>
      </c>
      <c r="I73" s="924">
        <v>1050</v>
      </c>
      <c r="J73" s="924">
        <v>228</v>
      </c>
    </row>
    <row r="74" spans="2:10">
      <c r="B74" s="923">
        <v>44688</v>
      </c>
      <c r="C74" s="924">
        <v>23445</v>
      </c>
      <c r="D74" s="924">
        <v>1289</v>
      </c>
      <c r="E74" s="924">
        <v>3831</v>
      </c>
      <c r="G74" s="923"/>
    </row>
    <row r="75" spans="2:10">
      <c r="B75" s="923">
        <v>44689</v>
      </c>
      <c r="C75" s="924">
        <v>23457</v>
      </c>
      <c r="D75" s="924">
        <v>1289</v>
      </c>
      <c r="E75" s="924">
        <v>3830</v>
      </c>
      <c r="G75" s="923"/>
    </row>
    <row r="76" spans="2:10">
      <c r="B76" s="923">
        <v>44690</v>
      </c>
      <c r="C76" s="924">
        <v>23842</v>
      </c>
      <c r="D76" s="924">
        <v>1286</v>
      </c>
      <c r="E76" s="924">
        <v>3822</v>
      </c>
      <c r="G76" s="923">
        <v>44690</v>
      </c>
      <c r="H76" s="924">
        <v>22864</v>
      </c>
      <c r="I76" s="924">
        <v>881</v>
      </c>
      <c r="J76" s="924">
        <v>246</v>
      </c>
    </row>
    <row r="77" spans="2:10">
      <c r="B77" s="923">
        <v>44691</v>
      </c>
      <c r="C77" s="924">
        <v>23763</v>
      </c>
      <c r="D77" s="924">
        <v>1285</v>
      </c>
      <c r="E77" s="924">
        <v>3819</v>
      </c>
      <c r="G77" s="923">
        <v>44691</v>
      </c>
      <c r="H77" s="924">
        <v>23457</v>
      </c>
      <c r="I77" s="924">
        <v>876</v>
      </c>
      <c r="J77" s="924">
        <v>283</v>
      </c>
    </row>
    <row r="78" spans="2:10">
      <c r="B78" s="923">
        <v>44692</v>
      </c>
      <c r="C78" s="924">
        <v>23461</v>
      </c>
      <c r="D78" s="924">
        <v>1280</v>
      </c>
      <c r="E78" s="924">
        <v>3813</v>
      </c>
      <c r="G78" s="923">
        <v>44692</v>
      </c>
      <c r="H78" s="924">
        <v>25214</v>
      </c>
      <c r="I78" s="924">
        <v>1165</v>
      </c>
      <c r="J78" s="924">
        <v>460</v>
      </c>
    </row>
    <row r="79" spans="2:10">
      <c r="B79" s="923">
        <v>44693</v>
      </c>
      <c r="C79" s="924">
        <v>24037</v>
      </c>
      <c r="D79" s="924">
        <v>1270</v>
      </c>
      <c r="E79" s="924">
        <v>3810</v>
      </c>
      <c r="G79" s="923">
        <v>44693</v>
      </c>
      <c r="H79" s="924">
        <v>24093</v>
      </c>
      <c r="I79" s="924">
        <v>1130</v>
      </c>
      <c r="J79" s="924">
        <v>1054</v>
      </c>
    </row>
    <row r="80" spans="2:10">
      <c r="B80" s="923">
        <v>44694</v>
      </c>
      <c r="C80" s="924">
        <v>24099</v>
      </c>
      <c r="D80" s="924">
        <v>1269</v>
      </c>
      <c r="E80" s="924">
        <v>3810</v>
      </c>
      <c r="G80" s="923"/>
    </row>
    <row r="81" spans="2:10">
      <c r="B81" s="923">
        <v>44695</v>
      </c>
      <c r="C81" s="924">
        <v>23408</v>
      </c>
      <c r="D81" s="924">
        <v>1269</v>
      </c>
      <c r="E81" s="924">
        <v>3809</v>
      </c>
      <c r="G81" s="923"/>
    </row>
    <row r="82" spans="2:10">
      <c r="B82" s="923">
        <v>44696</v>
      </c>
      <c r="C82" s="924">
        <v>23385</v>
      </c>
      <c r="D82" s="924">
        <v>1268</v>
      </c>
      <c r="E82" s="924">
        <v>3806</v>
      </c>
      <c r="G82" s="923"/>
    </row>
    <row r="83" spans="2:10">
      <c r="B83" s="923">
        <v>44697</v>
      </c>
      <c r="C83" s="924">
        <v>23966</v>
      </c>
      <c r="D83" s="924">
        <v>1271</v>
      </c>
      <c r="E83" s="924">
        <v>3787</v>
      </c>
      <c r="G83" s="923">
        <v>44697</v>
      </c>
      <c r="H83" s="924">
        <v>22322</v>
      </c>
      <c r="I83" s="924">
        <v>1147</v>
      </c>
      <c r="J83" s="924">
        <v>2673</v>
      </c>
    </row>
    <row r="84" spans="2:10">
      <c r="B84" s="923">
        <v>44698</v>
      </c>
      <c r="C84" s="924">
        <v>23190</v>
      </c>
      <c r="D84" s="924">
        <v>1263</v>
      </c>
      <c r="E84" s="924">
        <v>3779</v>
      </c>
      <c r="G84" s="923">
        <v>44698</v>
      </c>
      <c r="H84" s="924">
        <v>22414</v>
      </c>
      <c r="I84" s="924">
        <v>1133</v>
      </c>
      <c r="J84" s="924">
        <v>2913</v>
      </c>
    </row>
    <row r="85" spans="2:10">
      <c r="B85" s="923">
        <v>44699</v>
      </c>
      <c r="C85" s="924">
        <v>23387</v>
      </c>
      <c r="D85" s="924">
        <v>1261</v>
      </c>
      <c r="E85" s="924">
        <v>3771</v>
      </c>
      <c r="G85" s="923">
        <v>44699</v>
      </c>
      <c r="H85" s="924">
        <v>22450</v>
      </c>
      <c r="I85" s="924">
        <v>1097</v>
      </c>
      <c r="J85" s="924">
        <v>2961</v>
      </c>
    </row>
    <row r="86" spans="2:10">
      <c r="B86" s="923">
        <v>44700</v>
      </c>
      <c r="C86" s="924">
        <v>23531</v>
      </c>
      <c r="D86" s="924">
        <v>1251</v>
      </c>
      <c r="E86" s="924">
        <v>3771</v>
      </c>
      <c r="G86" s="923">
        <v>44700</v>
      </c>
      <c r="H86" s="924">
        <v>22398</v>
      </c>
      <c r="I86" s="924">
        <v>1081</v>
      </c>
      <c r="J86" s="924">
        <v>3206</v>
      </c>
    </row>
    <row r="87" spans="2:10">
      <c r="B87" s="923">
        <v>44701</v>
      </c>
      <c r="C87" s="924">
        <v>24680</v>
      </c>
      <c r="D87" s="924">
        <v>1240</v>
      </c>
      <c r="E87" s="924">
        <v>3763</v>
      </c>
      <c r="G87" s="923">
        <v>44701</v>
      </c>
      <c r="H87" s="924">
        <v>22531</v>
      </c>
      <c r="I87" s="924">
        <v>1074</v>
      </c>
      <c r="J87" s="924">
        <v>3341</v>
      </c>
    </row>
    <row r="88" spans="2:10">
      <c r="B88" s="923">
        <v>44702</v>
      </c>
      <c r="C88" s="924">
        <v>23018</v>
      </c>
      <c r="D88" s="924">
        <v>1240</v>
      </c>
      <c r="E88" s="924">
        <v>3762</v>
      </c>
      <c r="G88" s="923"/>
    </row>
    <row r="89" spans="2:10">
      <c r="B89" s="923">
        <v>44703</v>
      </c>
      <c r="C89" s="924">
        <v>23003</v>
      </c>
      <c r="D89" s="924">
        <v>1240</v>
      </c>
      <c r="E89" s="924">
        <v>3762</v>
      </c>
      <c r="G89" s="923"/>
    </row>
    <row r="90" spans="2:10">
      <c r="B90" s="923">
        <v>44704</v>
      </c>
      <c r="C90" s="924">
        <v>23231</v>
      </c>
      <c r="D90" s="924">
        <v>1239</v>
      </c>
      <c r="E90" s="924">
        <v>3744</v>
      </c>
      <c r="G90" s="923">
        <v>44704</v>
      </c>
      <c r="H90" s="924">
        <v>22422</v>
      </c>
      <c r="I90" s="924">
        <v>1095</v>
      </c>
      <c r="J90" s="924">
        <v>3457</v>
      </c>
    </row>
    <row r="91" spans="2:10">
      <c r="B91" s="923">
        <v>44705</v>
      </c>
      <c r="C91" s="924">
        <v>23077</v>
      </c>
      <c r="D91" s="924">
        <v>1236</v>
      </c>
      <c r="E91" s="924">
        <v>3740</v>
      </c>
      <c r="G91" s="923">
        <v>44705</v>
      </c>
      <c r="H91" s="924">
        <v>22547</v>
      </c>
      <c r="I91" s="924">
        <v>1093</v>
      </c>
      <c r="J91" s="924">
        <v>3560</v>
      </c>
    </row>
    <row r="92" spans="2:10">
      <c r="B92" s="923">
        <v>44706</v>
      </c>
      <c r="C92" s="924">
        <v>22888</v>
      </c>
      <c r="D92" s="924">
        <v>1233</v>
      </c>
      <c r="E92" s="924">
        <v>3736</v>
      </c>
      <c r="G92" s="923">
        <v>44706</v>
      </c>
      <c r="H92" s="924">
        <v>22464</v>
      </c>
      <c r="I92" s="924">
        <v>1192</v>
      </c>
      <c r="J92" s="924">
        <v>3621</v>
      </c>
    </row>
    <row r="93" spans="2:10">
      <c r="B93" s="923">
        <v>44707</v>
      </c>
      <c r="C93" s="924">
        <v>22863</v>
      </c>
      <c r="D93" s="924">
        <v>1231</v>
      </c>
      <c r="E93" s="924">
        <v>3736</v>
      </c>
      <c r="G93" s="923">
        <v>44707</v>
      </c>
      <c r="H93" s="924">
        <v>22390</v>
      </c>
      <c r="I93" s="924">
        <v>1209</v>
      </c>
      <c r="J93" s="924">
        <v>3641</v>
      </c>
    </row>
    <row r="94" spans="2:10">
      <c r="B94" s="923">
        <v>44708</v>
      </c>
      <c r="C94" s="924">
        <v>23601</v>
      </c>
      <c r="D94" s="924">
        <v>1230</v>
      </c>
      <c r="E94" s="924">
        <v>3734</v>
      </c>
      <c r="G94" s="923">
        <v>44708</v>
      </c>
      <c r="H94" s="924">
        <v>22260</v>
      </c>
      <c r="I94" s="924">
        <v>1233</v>
      </c>
      <c r="J94" s="924">
        <v>3695</v>
      </c>
    </row>
    <row r="95" spans="2:10">
      <c r="B95" s="923">
        <v>44709</v>
      </c>
      <c r="C95" s="924">
        <v>22723</v>
      </c>
      <c r="D95" s="924">
        <v>1226</v>
      </c>
      <c r="E95" s="924">
        <v>3732</v>
      </c>
      <c r="G95" s="923"/>
    </row>
    <row r="96" spans="2:10">
      <c r="B96" s="923">
        <v>44710</v>
      </c>
      <c r="C96" s="924">
        <v>22706</v>
      </c>
      <c r="D96" s="924">
        <v>1226</v>
      </c>
      <c r="E96" s="924">
        <v>3732</v>
      </c>
      <c r="G96" s="923"/>
    </row>
    <row r="97" spans="2:10">
      <c r="B97" s="923">
        <v>44711</v>
      </c>
      <c r="C97" s="924">
        <v>22636</v>
      </c>
      <c r="D97" s="924">
        <v>1226</v>
      </c>
      <c r="E97" s="924">
        <v>3722</v>
      </c>
      <c r="G97" s="923">
        <v>44711</v>
      </c>
      <c r="H97" s="924">
        <v>21989</v>
      </c>
      <c r="I97" s="924">
        <v>1228</v>
      </c>
      <c r="J97" s="924">
        <v>3716</v>
      </c>
    </row>
    <row r="98" spans="2:10">
      <c r="B98" s="923">
        <v>44712</v>
      </c>
      <c r="C98" s="924">
        <v>22528</v>
      </c>
      <c r="D98" s="924">
        <v>1216</v>
      </c>
      <c r="E98" s="924">
        <v>3721</v>
      </c>
      <c r="G98" s="923">
        <v>44712</v>
      </c>
      <c r="H98" s="924">
        <v>22454</v>
      </c>
      <c r="I98" s="924">
        <v>1215</v>
      </c>
      <c r="J98" s="924">
        <v>3711</v>
      </c>
    </row>
    <row r="99" spans="2:10">
      <c r="B99" s="923">
        <v>44713</v>
      </c>
      <c r="C99" s="924">
        <v>22454</v>
      </c>
      <c r="D99" s="924">
        <v>1215</v>
      </c>
      <c r="E99" s="924">
        <v>3711</v>
      </c>
      <c r="G99" s="923"/>
      <c r="H99" s="924"/>
      <c r="I99" s="924"/>
      <c r="J99" s="924"/>
    </row>
    <row r="100" spans="2:10">
      <c r="H100" s="924"/>
      <c r="I100" s="924"/>
      <c r="J100" s="924"/>
    </row>
    <row r="101" spans="2:10">
      <c r="H101" s="924"/>
      <c r="I101" s="924"/>
      <c r="J101" s="924"/>
    </row>
  </sheetData>
  <mergeCells count="6">
    <mergeCell ref="C5:E5"/>
    <mergeCell ref="H5:J5"/>
    <mergeCell ref="B1:J2"/>
    <mergeCell ref="B3:J3"/>
    <mergeCell ref="B5:B6"/>
    <mergeCell ref="G5:G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59"/>
  <sheetViews>
    <sheetView showGridLines="0" showRowColHeaders="0" zoomScaleNormal="100" workbookViewId="0">
      <pane ySplit="4" topLeftCell="A5" activePane="bottomLeft" state="frozen"/>
      <selection activeCell="G36" sqref="G36"/>
      <selection pane="bottomLeft" activeCell="O24" sqref="O24"/>
    </sheetView>
  </sheetViews>
  <sheetFormatPr baseColWidth="10" defaultColWidth="11.5703125" defaultRowHeight="15"/>
  <cols>
    <col min="1" max="1" width="3" style="18" customWidth="1"/>
    <col min="2" max="2" width="14.7109375" style="31" customWidth="1"/>
    <col min="3" max="3" width="13" style="33" customWidth="1"/>
    <col min="4" max="8" width="11.85546875" style="33" customWidth="1"/>
    <col min="9" max="9" width="11.85546875" style="34" customWidth="1"/>
    <col min="10" max="11" width="11.5703125" style="32"/>
    <col min="12" max="16384" width="11.5703125" style="31"/>
  </cols>
  <sheetData>
    <row r="1" spans="1:11" s="28" customFormat="1" ht="22.5" customHeight="1">
      <c r="A1" s="18"/>
      <c r="B1" s="1060" t="s">
        <v>493</v>
      </c>
      <c r="C1" s="1060"/>
      <c r="D1" s="1060"/>
      <c r="E1" s="1060"/>
      <c r="F1" s="1060"/>
      <c r="G1" s="1060"/>
      <c r="H1" s="1060"/>
      <c r="I1" s="1060"/>
      <c r="J1" s="134"/>
      <c r="K1" s="134"/>
    </row>
    <row r="2" spans="1:11" s="28" customFormat="1" ht="14.1" customHeight="1">
      <c r="A2" s="18"/>
      <c r="B2" s="172"/>
      <c r="C2" s="173"/>
      <c r="D2" s="173"/>
      <c r="E2" s="173"/>
      <c r="F2" s="173"/>
      <c r="G2" s="173"/>
      <c r="H2" s="173"/>
      <c r="I2" s="173"/>
      <c r="J2" s="134"/>
      <c r="K2" s="134"/>
    </row>
    <row r="3" spans="1:11" s="28" customFormat="1" ht="2.1" customHeight="1">
      <c r="A3" s="18"/>
      <c r="B3" s="29"/>
      <c r="C3" s="30"/>
      <c r="D3" s="30"/>
      <c r="E3" s="30"/>
      <c r="F3" s="30"/>
      <c r="G3" s="30"/>
      <c r="H3" s="30"/>
      <c r="I3" s="30"/>
      <c r="J3" s="134"/>
      <c r="K3" s="134"/>
    </row>
    <row r="4" spans="1:11" ht="49.5" customHeight="1">
      <c r="B4" s="674" t="s">
        <v>530</v>
      </c>
      <c r="C4" s="675" t="s">
        <v>437</v>
      </c>
      <c r="D4" s="675" t="s">
        <v>115</v>
      </c>
      <c r="E4" s="675" t="s">
        <v>116</v>
      </c>
      <c r="F4" s="675" t="s">
        <v>117</v>
      </c>
      <c r="G4" s="675" t="s">
        <v>118</v>
      </c>
      <c r="H4" s="675" t="s">
        <v>119</v>
      </c>
      <c r="I4" s="675" t="s">
        <v>12</v>
      </c>
    </row>
    <row r="5" spans="1:11">
      <c r="B5" s="505">
        <v>2009</v>
      </c>
      <c r="C5" s="676">
        <v>580902</v>
      </c>
      <c r="D5" s="676">
        <v>579260</v>
      </c>
      <c r="E5" s="676">
        <v>319740</v>
      </c>
      <c r="F5" s="676">
        <v>19174</v>
      </c>
      <c r="G5" s="676">
        <v>13601</v>
      </c>
      <c r="H5" s="676">
        <v>2017</v>
      </c>
      <c r="I5" s="677">
        <v>1514694</v>
      </c>
    </row>
    <row r="6" spans="1:11">
      <c r="B6" s="505">
        <v>2010</v>
      </c>
      <c r="C6" s="676">
        <v>562632</v>
      </c>
      <c r="D6" s="676">
        <v>565168</v>
      </c>
      <c r="E6" s="676">
        <v>306933</v>
      </c>
      <c r="F6" s="676">
        <v>18879</v>
      </c>
      <c r="G6" s="676">
        <v>13410</v>
      </c>
      <c r="H6" s="676">
        <v>2014</v>
      </c>
      <c r="I6" s="677">
        <v>1469036</v>
      </c>
    </row>
    <row r="7" spans="1:11">
      <c r="B7" s="505">
        <v>2011</v>
      </c>
      <c r="C7" s="676">
        <v>557472</v>
      </c>
      <c r="D7" s="676">
        <v>558146</v>
      </c>
      <c r="E7" s="676">
        <v>299149</v>
      </c>
      <c r="F7" s="676">
        <v>18703</v>
      </c>
      <c r="G7" s="676">
        <v>13386</v>
      </c>
      <c r="H7" s="676">
        <v>2041</v>
      </c>
      <c r="I7" s="677">
        <v>1448897</v>
      </c>
    </row>
    <row r="8" spans="1:11">
      <c r="B8" s="505">
        <v>2012</v>
      </c>
      <c r="C8" s="676">
        <v>554354</v>
      </c>
      <c r="D8" s="676">
        <v>538601</v>
      </c>
      <c r="E8" s="676">
        <v>281104</v>
      </c>
      <c r="F8" s="676">
        <v>17607</v>
      </c>
      <c r="G8" s="676">
        <v>12752</v>
      </c>
      <c r="H8" s="676">
        <v>1972</v>
      </c>
      <c r="I8" s="677">
        <v>1406390</v>
      </c>
    </row>
    <row r="9" spans="1:11">
      <c r="B9" s="505">
        <v>2013</v>
      </c>
      <c r="C9" s="676">
        <v>553755</v>
      </c>
      <c r="D9" s="676">
        <v>522140</v>
      </c>
      <c r="E9" s="676">
        <v>266918</v>
      </c>
      <c r="F9" s="676">
        <v>16561</v>
      </c>
      <c r="G9" s="676">
        <v>12226</v>
      </c>
      <c r="H9" s="676">
        <v>1895</v>
      </c>
      <c r="I9" s="677">
        <v>1373495</v>
      </c>
    </row>
    <row r="10" spans="1:11">
      <c r="B10" s="505">
        <v>2014</v>
      </c>
      <c r="C10" s="676">
        <v>569335</v>
      </c>
      <c r="D10" s="676">
        <v>530599</v>
      </c>
      <c r="E10" s="676">
        <v>270183</v>
      </c>
      <c r="F10" s="676">
        <v>16804</v>
      </c>
      <c r="G10" s="676">
        <v>12392</v>
      </c>
      <c r="H10" s="676">
        <v>1920</v>
      </c>
      <c r="I10" s="677">
        <v>1401233</v>
      </c>
    </row>
    <row r="11" spans="1:11">
      <c r="B11" s="505">
        <v>2015</v>
      </c>
      <c r="C11" s="676">
        <v>584984</v>
      </c>
      <c r="D11" s="676">
        <v>546320</v>
      </c>
      <c r="E11" s="676">
        <v>281907</v>
      </c>
      <c r="F11" s="676">
        <v>17456</v>
      </c>
      <c r="G11" s="676">
        <v>13011</v>
      </c>
      <c r="H11" s="676">
        <v>1995</v>
      </c>
      <c r="I11" s="677">
        <v>1445673</v>
      </c>
    </row>
    <row r="12" spans="1:11">
      <c r="B12" s="505">
        <v>2016</v>
      </c>
      <c r="C12" s="676">
        <v>591368</v>
      </c>
      <c r="D12" s="676">
        <v>559461</v>
      </c>
      <c r="E12" s="676">
        <v>296429</v>
      </c>
      <c r="F12" s="676">
        <v>18015</v>
      </c>
      <c r="G12" s="676">
        <v>13500</v>
      </c>
      <c r="H12" s="676">
        <v>2064</v>
      </c>
      <c r="I12" s="677">
        <v>1480837</v>
      </c>
    </row>
    <row r="13" spans="1:11">
      <c r="B13" s="505">
        <v>2017</v>
      </c>
      <c r="C13" s="676">
        <v>578540</v>
      </c>
      <c r="D13" s="676">
        <v>567636</v>
      </c>
      <c r="E13" s="676">
        <v>312151</v>
      </c>
      <c r="F13" s="676">
        <v>19059</v>
      </c>
      <c r="G13" s="676">
        <v>14146</v>
      </c>
      <c r="H13" s="676">
        <v>2154</v>
      </c>
      <c r="I13" s="677">
        <v>1493686</v>
      </c>
    </row>
    <row r="14" spans="1:11">
      <c r="B14" s="505">
        <v>2018</v>
      </c>
      <c r="C14" s="676">
        <v>565876</v>
      </c>
      <c r="D14" s="676">
        <v>570648</v>
      </c>
      <c r="E14" s="676">
        <v>323165</v>
      </c>
      <c r="F14" s="676">
        <v>20019</v>
      </c>
      <c r="G14" s="676">
        <v>14735</v>
      </c>
      <c r="H14" s="676">
        <v>2204</v>
      </c>
      <c r="I14" s="677">
        <v>1496647</v>
      </c>
    </row>
    <row r="15" spans="1:11">
      <c r="B15" s="823">
        <v>2019</v>
      </c>
      <c r="C15" s="676">
        <v>559238</v>
      </c>
      <c r="D15" s="676">
        <v>576123</v>
      </c>
      <c r="E15" s="676">
        <v>333148</v>
      </c>
      <c r="F15" s="676">
        <v>20954</v>
      </c>
      <c r="G15" s="676">
        <v>15259</v>
      </c>
      <c r="H15" s="676">
        <v>2305</v>
      </c>
      <c r="I15" s="677">
        <v>1507027</v>
      </c>
    </row>
    <row r="16" spans="1:11">
      <c r="B16" s="678">
        <v>2020</v>
      </c>
      <c r="C16" s="679"/>
      <c r="D16" s="679"/>
      <c r="E16" s="679"/>
      <c r="F16" s="679"/>
      <c r="G16" s="679"/>
      <c r="H16" s="679"/>
      <c r="I16" s="679"/>
    </row>
    <row r="17" spans="2:9">
      <c r="B17" s="824" t="s">
        <v>9</v>
      </c>
      <c r="C17" s="825">
        <v>543907</v>
      </c>
      <c r="D17" s="825">
        <v>560007</v>
      </c>
      <c r="E17" s="825">
        <v>326515</v>
      </c>
      <c r="F17" s="825">
        <v>20636</v>
      </c>
      <c r="G17" s="825">
        <v>15213</v>
      </c>
      <c r="H17" s="825">
        <v>2342</v>
      </c>
      <c r="I17" s="825">
        <v>1468620</v>
      </c>
    </row>
    <row r="18" spans="2:9">
      <c r="B18" s="824" t="s">
        <v>10</v>
      </c>
      <c r="C18" s="825">
        <v>544141</v>
      </c>
      <c r="D18" s="825">
        <v>566072</v>
      </c>
      <c r="E18" s="825">
        <v>332402</v>
      </c>
      <c r="F18" s="825">
        <v>20893</v>
      </c>
      <c r="G18" s="825">
        <v>15495</v>
      </c>
      <c r="H18" s="825">
        <v>2361</v>
      </c>
      <c r="I18" s="825">
        <v>1481364</v>
      </c>
    </row>
    <row r="19" spans="2:9">
      <c r="B19" s="824" t="s">
        <v>29</v>
      </c>
      <c r="C19" s="825">
        <v>494775</v>
      </c>
      <c r="D19" s="825">
        <v>522080</v>
      </c>
      <c r="E19" s="825">
        <v>306055</v>
      </c>
      <c r="F19" s="825">
        <v>19735</v>
      </c>
      <c r="G19" s="825">
        <v>14859</v>
      </c>
      <c r="H19" s="825">
        <v>2317</v>
      </c>
      <c r="I19" s="825">
        <v>1359821</v>
      </c>
    </row>
    <row r="20" spans="2:9">
      <c r="B20" s="681" t="s">
        <v>30</v>
      </c>
      <c r="C20" s="682">
        <v>486848</v>
      </c>
      <c r="D20" s="682">
        <v>518918</v>
      </c>
      <c r="E20" s="682">
        <v>305391</v>
      </c>
      <c r="F20" s="682">
        <v>19685</v>
      </c>
      <c r="G20" s="682">
        <v>14779</v>
      </c>
      <c r="H20" s="682">
        <v>2313</v>
      </c>
      <c r="I20" s="682">
        <v>1347934</v>
      </c>
    </row>
    <row r="21" spans="2:9">
      <c r="B21" s="824" t="s">
        <v>31</v>
      </c>
      <c r="C21" s="825">
        <v>493317</v>
      </c>
      <c r="D21" s="825">
        <v>532223</v>
      </c>
      <c r="E21" s="825">
        <v>310899</v>
      </c>
      <c r="F21" s="825">
        <v>19913</v>
      </c>
      <c r="G21" s="825">
        <v>14846</v>
      </c>
      <c r="H21" s="825">
        <v>2330</v>
      </c>
      <c r="I21" s="825">
        <v>1373528</v>
      </c>
    </row>
    <row r="22" spans="2:9">
      <c r="B22" s="824" t="s">
        <v>32</v>
      </c>
      <c r="C22" s="825">
        <v>492378</v>
      </c>
      <c r="D22" s="825">
        <v>543440</v>
      </c>
      <c r="E22" s="825">
        <v>317100</v>
      </c>
      <c r="F22" s="825">
        <v>19770</v>
      </c>
      <c r="G22" s="825">
        <v>14539</v>
      </c>
      <c r="H22" s="825">
        <v>2282</v>
      </c>
      <c r="I22" s="825">
        <v>1389509</v>
      </c>
    </row>
    <row r="23" spans="2:9">
      <c r="B23" s="824" t="s">
        <v>33</v>
      </c>
      <c r="C23" s="825">
        <v>492900</v>
      </c>
      <c r="D23" s="825">
        <v>550440</v>
      </c>
      <c r="E23" s="825">
        <v>323057</v>
      </c>
      <c r="F23" s="825">
        <v>20186</v>
      </c>
      <c r="G23" s="825">
        <v>14689</v>
      </c>
      <c r="H23" s="825">
        <v>2306</v>
      </c>
      <c r="I23" s="825">
        <v>1403578</v>
      </c>
    </row>
    <row r="24" spans="2:9">
      <c r="B24" s="824" t="s">
        <v>34</v>
      </c>
      <c r="C24" s="825">
        <v>490783</v>
      </c>
      <c r="D24" s="825">
        <v>548205</v>
      </c>
      <c r="E24" s="825">
        <v>319387</v>
      </c>
      <c r="F24" s="825">
        <v>20021</v>
      </c>
      <c r="G24" s="825">
        <v>14700</v>
      </c>
      <c r="H24" s="825">
        <v>2298</v>
      </c>
      <c r="I24" s="825">
        <v>1395394</v>
      </c>
    </row>
    <row r="25" spans="2:9">
      <c r="B25" s="824" t="s">
        <v>41</v>
      </c>
      <c r="C25" s="825">
        <v>494630</v>
      </c>
      <c r="D25" s="825">
        <v>547117</v>
      </c>
      <c r="E25" s="825">
        <v>317658</v>
      </c>
      <c r="F25" s="825">
        <v>20248</v>
      </c>
      <c r="G25" s="825">
        <v>14994</v>
      </c>
      <c r="H25" s="825">
        <v>2389</v>
      </c>
      <c r="I25" s="825">
        <v>1397036</v>
      </c>
    </row>
    <row r="26" spans="2:9">
      <c r="B26" s="824" t="s">
        <v>42</v>
      </c>
      <c r="C26" s="825">
        <v>496119</v>
      </c>
      <c r="D26" s="825">
        <v>548468</v>
      </c>
      <c r="E26" s="825">
        <v>317820</v>
      </c>
      <c r="F26" s="825">
        <v>20344</v>
      </c>
      <c r="G26" s="825">
        <v>15152</v>
      </c>
      <c r="H26" s="825">
        <v>2429</v>
      </c>
      <c r="I26" s="825">
        <v>1400332</v>
      </c>
    </row>
    <row r="27" spans="2:9">
      <c r="B27" s="824" t="s">
        <v>43</v>
      </c>
      <c r="C27" s="825">
        <v>493403</v>
      </c>
      <c r="D27" s="825">
        <v>541984</v>
      </c>
      <c r="E27" s="825">
        <v>313792</v>
      </c>
      <c r="F27" s="825">
        <v>20198</v>
      </c>
      <c r="G27" s="825">
        <v>15049</v>
      </c>
      <c r="H27" s="825">
        <v>2438</v>
      </c>
      <c r="I27" s="825">
        <v>1386864</v>
      </c>
    </row>
    <row r="28" spans="2:9">
      <c r="B28" s="824" t="s">
        <v>44</v>
      </c>
      <c r="C28" s="825">
        <v>491502</v>
      </c>
      <c r="D28" s="825">
        <v>540118</v>
      </c>
      <c r="E28" s="825">
        <v>311337</v>
      </c>
      <c r="F28" s="825">
        <v>20011</v>
      </c>
      <c r="G28" s="825">
        <v>14949</v>
      </c>
      <c r="H28" s="825">
        <v>2427</v>
      </c>
      <c r="I28" s="825">
        <v>1380344</v>
      </c>
    </row>
    <row r="29" spans="2:9">
      <c r="B29" s="678">
        <v>2021</v>
      </c>
      <c r="C29" s="679"/>
      <c r="D29" s="679"/>
      <c r="E29" s="679"/>
      <c r="F29" s="679"/>
      <c r="G29" s="679"/>
      <c r="H29" s="679"/>
      <c r="I29" s="679"/>
    </row>
    <row r="30" spans="2:9">
      <c r="B30" s="824" t="s">
        <v>9</v>
      </c>
      <c r="C30" s="825">
        <v>488251</v>
      </c>
      <c r="D30" s="825">
        <v>533055</v>
      </c>
      <c r="E30" s="825">
        <v>308484</v>
      </c>
      <c r="F30" s="825">
        <v>20043</v>
      </c>
      <c r="G30" s="825">
        <v>14918</v>
      </c>
      <c r="H30" s="825">
        <v>2439</v>
      </c>
      <c r="I30" s="825">
        <v>1367190</v>
      </c>
    </row>
    <row r="31" spans="2:9">
      <c r="B31" s="824" t="s">
        <v>10</v>
      </c>
      <c r="C31" s="825">
        <v>488353</v>
      </c>
      <c r="D31" s="825">
        <v>534969</v>
      </c>
      <c r="E31" s="825">
        <v>309886</v>
      </c>
      <c r="F31" s="825">
        <v>19980</v>
      </c>
      <c r="G31" s="825">
        <v>14960</v>
      </c>
      <c r="H31" s="825">
        <v>2423</v>
      </c>
      <c r="I31" s="825">
        <v>1370571</v>
      </c>
    </row>
    <row r="32" spans="2:9">
      <c r="B32" s="824" t="s">
        <v>29</v>
      </c>
      <c r="C32" s="825">
        <v>489132</v>
      </c>
      <c r="D32" s="825">
        <v>539981</v>
      </c>
      <c r="E32" s="825">
        <v>312759</v>
      </c>
      <c r="F32" s="825">
        <v>19951</v>
      </c>
      <c r="G32" s="825">
        <v>14835</v>
      </c>
      <c r="H32" s="825">
        <v>2393</v>
      </c>
      <c r="I32" s="825">
        <v>1379051</v>
      </c>
    </row>
    <row r="33" spans="1:22">
      <c r="B33" s="681" t="s">
        <v>30</v>
      </c>
      <c r="C33" s="682">
        <v>491797</v>
      </c>
      <c r="D33" s="682">
        <v>545433</v>
      </c>
      <c r="E33" s="682">
        <v>317183</v>
      </c>
      <c r="F33" s="682">
        <v>20204</v>
      </c>
      <c r="G33" s="682">
        <v>14977</v>
      </c>
      <c r="H33" s="682">
        <v>2419</v>
      </c>
      <c r="I33" s="682">
        <v>1392013</v>
      </c>
    </row>
    <row r="34" spans="1:22">
      <c r="B34" s="824" t="s">
        <v>31</v>
      </c>
      <c r="C34" s="825">
        <v>492910</v>
      </c>
      <c r="D34" s="825">
        <v>551362</v>
      </c>
      <c r="E34" s="825">
        <v>323970</v>
      </c>
      <c r="F34" s="825">
        <v>20534</v>
      </c>
      <c r="G34" s="825">
        <v>15229</v>
      </c>
      <c r="H34" s="825">
        <v>2450</v>
      </c>
      <c r="I34" s="825">
        <v>1406455</v>
      </c>
    </row>
    <row r="35" spans="1:22">
      <c r="B35" s="824" t="s">
        <v>32</v>
      </c>
      <c r="C35" s="825">
        <v>492355</v>
      </c>
      <c r="D35" s="825">
        <v>556776</v>
      </c>
      <c r="E35" s="825">
        <v>330782</v>
      </c>
      <c r="F35" s="825">
        <v>20687</v>
      </c>
      <c r="G35" s="825">
        <v>15200</v>
      </c>
      <c r="H35" s="825">
        <v>2415</v>
      </c>
      <c r="I35" s="825">
        <v>1418215</v>
      </c>
      <c r="K35" s="227"/>
      <c r="L35" s="227"/>
      <c r="M35" s="227"/>
      <c r="N35" s="227"/>
      <c r="O35" s="227"/>
      <c r="P35" s="227"/>
      <c r="Q35" s="227"/>
      <c r="R35" s="227"/>
    </row>
    <row r="36" spans="1:22">
      <c r="B36" s="824" t="s">
        <v>33</v>
      </c>
      <c r="C36" s="825">
        <v>490711</v>
      </c>
      <c r="D36" s="825">
        <v>560726</v>
      </c>
      <c r="E36" s="825">
        <v>336767</v>
      </c>
      <c r="F36" s="825">
        <v>21081</v>
      </c>
      <c r="G36" s="825">
        <v>15515</v>
      </c>
      <c r="H36" s="825">
        <v>2482</v>
      </c>
      <c r="I36" s="825">
        <v>1427282</v>
      </c>
      <c r="K36" s="227"/>
      <c r="L36" s="227"/>
      <c r="M36" s="227"/>
      <c r="N36" s="227"/>
      <c r="O36" s="227"/>
      <c r="P36" s="227"/>
      <c r="Q36" s="227"/>
      <c r="R36" s="227"/>
    </row>
    <row r="37" spans="1:22">
      <c r="B37" s="824" t="s">
        <v>34</v>
      </c>
      <c r="C37" s="825">
        <v>489772</v>
      </c>
      <c r="D37" s="825">
        <v>551751</v>
      </c>
      <c r="E37" s="825">
        <v>329554</v>
      </c>
      <c r="F37" s="825">
        <v>20516</v>
      </c>
      <c r="G37" s="825">
        <v>15330</v>
      </c>
      <c r="H37" s="825">
        <v>2445</v>
      </c>
      <c r="I37" s="825">
        <v>1409368</v>
      </c>
      <c r="K37" s="228"/>
      <c r="L37" s="228"/>
      <c r="M37" s="228"/>
      <c r="N37" s="228"/>
      <c r="O37" s="228"/>
      <c r="P37" s="228"/>
      <c r="Q37" s="228"/>
      <c r="R37" s="227"/>
    </row>
    <row r="38" spans="1:22">
      <c r="B38" s="824" t="s">
        <v>41</v>
      </c>
      <c r="C38" s="825">
        <v>492573</v>
      </c>
      <c r="D38" s="825">
        <v>552768</v>
      </c>
      <c r="E38" s="825">
        <v>330552</v>
      </c>
      <c r="F38" s="825">
        <v>20816</v>
      </c>
      <c r="G38" s="825">
        <v>15603</v>
      </c>
      <c r="H38" s="825">
        <v>2497</v>
      </c>
      <c r="I38" s="825">
        <v>1414809</v>
      </c>
      <c r="K38" s="227"/>
      <c r="L38" s="227"/>
      <c r="M38" s="227"/>
      <c r="N38" s="227"/>
      <c r="O38" s="227"/>
      <c r="P38" s="227"/>
      <c r="Q38" s="227"/>
      <c r="R38" s="227"/>
    </row>
    <row r="39" spans="1:22">
      <c r="B39" s="824" t="s">
        <v>42</v>
      </c>
      <c r="C39" s="825">
        <v>493972</v>
      </c>
      <c r="D39" s="825">
        <v>557898</v>
      </c>
      <c r="E39" s="825">
        <v>336022</v>
      </c>
      <c r="F39" s="825">
        <v>21064</v>
      </c>
      <c r="G39" s="825">
        <v>15950</v>
      </c>
      <c r="H39" s="825">
        <v>2553</v>
      </c>
      <c r="I39" s="825">
        <v>1427459</v>
      </c>
      <c r="K39" s="227"/>
      <c r="L39" s="227"/>
      <c r="M39" s="227"/>
      <c r="N39" s="227"/>
      <c r="O39" s="227"/>
      <c r="P39" s="227"/>
      <c r="Q39" s="227"/>
      <c r="R39" s="227"/>
    </row>
    <row r="40" spans="1:22">
      <c r="B40" s="824" t="s">
        <v>43</v>
      </c>
      <c r="C40" s="825">
        <v>492361</v>
      </c>
      <c r="D40" s="825">
        <v>554113</v>
      </c>
      <c r="E40" s="825">
        <v>334536</v>
      </c>
      <c r="F40" s="825">
        <v>20964</v>
      </c>
      <c r="G40" s="825">
        <v>15902</v>
      </c>
      <c r="H40" s="825">
        <v>2569</v>
      </c>
      <c r="I40" s="825">
        <v>1420445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824" t="s">
        <v>44</v>
      </c>
      <c r="C41" s="825">
        <v>488838</v>
      </c>
      <c r="D41" s="825">
        <v>548288</v>
      </c>
      <c r="E41" s="825">
        <v>328417</v>
      </c>
      <c r="F41" s="825">
        <v>20441</v>
      </c>
      <c r="G41" s="825">
        <v>15532</v>
      </c>
      <c r="H41" s="825">
        <v>2481</v>
      </c>
      <c r="I41" s="825">
        <v>1403997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78">
        <v>2022</v>
      </c>
      <c r="C42" s="679"/>
      <c r="D42" s="679"/>
      <c r="E42" s="679"/>
      <c r="F42" s="679"/>
      <c r="G42" s="679"/>
      <c r="H42" s="679"/>
      <c r="I42" s="679"/>
    </row>
    <row r="43" spans="1:22">
      <c r="B43" s="824" t="s">
        <v>9</v>
      </c>
      <c r="C43" s="825">
        <v>488840</v>
      </c>
      <c r="D43" s="825">
        <v>547436</v>
      </c>
      <c r="E43" s="825">
        <v>329450</v>
      </c>
      <c r="F43" s="825">
        <v>20790</v>
      </c>
      <c r="G43" s="825">
        <v>15754</v>
      </c>
      <c r="H43" s="825">
        <v>2518</v>
      </c>
      <c r="I43" s="825">
        <v>1404788</v>
      </c>
    </row>
    <row r="44" spans="1:22" s="343" customFormat="1">
      <c r="A44" s="301"/>
      <c r="B44" s="824" t="s">
        <v>10</v>
      </c>
      <c r="C44" s="825">
        <v>489541</v>
      </c>
      <c r="D44" s="825">
        <v>550407</v>
      </c>
      <c r="E44" s="825">
        <v>334170</v>
      </c>
      <c r="F44" s="825">
        <v>21056</v>
      </c>
      <c r="G44" s="825">
        <v>15900</v>
      </c>
      <c r="H44" s="825">
        <v>2523</v>
      </c>
      <c r="I44" s="825">
        <v>1413597</v>
      </c>
    </row>
    <row r="45" spans="1:22" s="343" customFormat="1">
      <c r="A45" s="301"/>
      <c r="B45" s="824" t="s">
        <v>29</v>
      </c>
      <c r="C45" s="825">
        <v>491019</v>
      </c>
      <c r="D45" s="825">
        <v>552853</v>
      </c>
      <c r="E45" s="825">
        <v>336937</v>
      </c>
      <c r="F45" s="825">
        <v>21162</v>
      </c>
      <c r="G45" s="825">
        <v>16144</v>
      </c>
      <c r="H45" s="825">
        <v>2550</v>
      </c>
      <c r="I45" s="825">
        <v>1420665</v>
      </c>
    </row>
    <row r="46" spans="1:22" s="343" customFormat="1">
      <c r="A46" s="301"/>
      <c r="B46" s="681" t="s">
        <v>30</v>
      </c>
      <c r="C46" s="682">
        <v>494127</v>
      </c>
      <c r="D46" s="682">
        <v>560362</v>
      </c>
      <c r="E46" s="682">
        <v>344264</v>
      </c>
      <c r="F46" s="682">
        <v>21659</v>
      </c>
      <c r="G46" s="682">
        <v>16466</v>
      </c>
      <c r="H46" s="682">
        <v>2594</v>
      </c>
      <c r="I46" s="682">
        <v>1439472</v>
      </c>
    </row>
    <row r="47" spans="1:22" s="134" customFormat="1">
      <c r="A47" s="854"/>
      <c r="B47" s="855"/>
      <c r="C47" s="856"/>
      <c r="D47" s="856"/>
      <c r="E47" s="856"/>
      <c r="F47" s="856"/>
      <c r="G47" s="856"/>
      <c r="H47" s="856"/>
      <c r="I47" s="856"/>
    </row>
    <row r="48" spans="1:22">
      <c r="B48" s="1058" t="s">
        <v>188</v>
      </c>
      <c r="C48" s="1059"/>
      <c r="D48" s="1059"/>
      <c r="E48" s="1059"/>
      <c r="F48" s="1059"/>
      <c r="G48" s="1059"/>
      <c r="H48" s="1059"/>
      <c r="I48" s="1059"/>
      <c r="M48" s="28"/>
      <c r="N48" s="432"/>
      <c r="O48" s="432"/>
      <c r="P48" s="432"/>
      <c r="Q48" s="432"/>
      <c r="R48" s="432"/>
      <c r="S48" s="432"/>
      <c r="T48" s="432"/>
      <c r="U48" s="28"/>
      <c r="V48" s="28"/>
    </row>
    <row r="49" spans="4:22"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5" spans="4:22">
      <c r="D55" s="349"/>
      <c r="E55" s="349"/>
      <c r="F55" s="349"/>
      <c r="G55" s="349"/>
      <c r="H55" s="349"/>
      <c r="I55" s="348"/>
      <c r="J55" s="134"/>
      <c r="K55" s="134"/>
    </row>
    <row r="56" spans="4:22">
      <c r="D56" s="349"/>
      <c r="E56" s="349"/>
      <c r="F56" s="349"/>
      <c r="G56" s="349"/>
      <c r="H56" s="349"/>
      <c r="I56" s="348"/>
      <c r="J56" s="134"/>
      <c r="K56" s="134"/>
    </row>
    <row r="57" spans="4:22">
      <c r="D57" s="349"/>
      <c r="E57" s="350"/>
      <c r="F57" s="350"/>
      <c r="G57" s="350"/>
      <c r="H57" s="350"/>
      <c r="I57" s="350"/>
      <c r="J57" s="350"/>
      <c r="K57" s="350"/>
    </row>
    <row r="58" spans="4:22">
      <c r="D58" s="349"/>
      <c r="E58" s="349"/>
      <c r="F58" s="349"/>
      <c r="G58" s="349"/>
      <c r="H58" s="349"/>
      <c r="I58" s="348"/>
      <c r="J58" s="134"/>
      <c r="K58" s="134"/>
    </row>
    <row r="59" spans="4:22">
      <c r="D59" s="349"/>
      <c r="E59" s="349"/>
      <c r="F59" s="349"/>
      <c r="G59" s="349"/>
      <c r="H59" s="349"/>
      <c r="I59" s="348"/>
      <c r="J59" s="134"/>
      <c r="K59" s="134"/>
    </row>
  </sheetData>
  <mergeCells count="2">
    <mergeCell ref="B48:I48"/>
    <mergeCell ref="B1:I1"/>
  </mergeCells>
  <phoneticPr fontId="46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48"/>
  <sheetViews>
    <sheetView showGridLines="0" showRowColHeaders="0" zoomScaleNormal="100" workbookViewId="0">
      <pane ySplit="5" topLeftCell="A30" activePane="bottomLeft" state="frozen"/>
      <selection activeCell="D22" sqref="D22"/>
      <selection pane="bottomLeft" activeCell="B44" sqref="B44"/>
    </sheetView>
  </sheetViews>
  <sheetFormatPr baseColWidth="10" defaultColWidth="11.5703125" defaultRowHeight="15.75"/>
  <cols>
    <col min="1" max="1" width="4" style="15" customWidth="1"/>
    <col min="2" max="2" width="88.140625" style="16" customWidth="1"/>
    <col min="3" max="16384" width="11.5703125" style="15"/>
  </cols>
  <sheetData>
    <row r="1" spans="1:4" ht="5.25" customHeight="1"/>
    <row r="2" spans="1:4" ht="4.7" customHeight="1"/>
    <row r="3" spans="1:4" ht="18.75">
      <c r="A3" s="171" t="s">
        <v>263</v>
      </c>
      <c r="B3" s="12"/>
    </row>
    <row r="4" spans="1:4" ht="18.75">
      <c r="A4" s="171"/>
      <c r="B4" s="12"/>
    </row>
    <row r="5" spans="1:4" ht="21.4" customHeight="1">
      <c r="A5" s="143"/>
      <c r="B5" s="177" t="s">
        <v>264</v>
      </c>
    </row>
    <row r="6" spans="1:4" ht="18.600000000000001" customHeight="1"/>
    <row r="7" spans="1:4" ht="20.100000000000001" customHeight="1"/>
    <row r="8" spans="1:4" ht="16.7" customHeight="1">
      <c r="A8" s="17"/>
      <c r="B8" s="205" t="s">
        <v>455</v>
      </c>
    </row>
    <row r="9" spans="1:4" ht="16.7" customHeight="1">
      <c r="A9" s="17"/>
      <c r="B9" s="195"/>
    </row>
    <row r="10" spans="1:4" ht="16.7" customHeight="1">
      <c r="A10" s="17"/>
      <c r="B10" s="13" t="s">
        <v>266</v>
      </c>
      <c r="D10" s="197"/>
    </row>
    <row r="11" spans="1:4" ht="20.100000000000001" customHeight="1">
      <c r="A11" s="17"/>
      <c r="B11" s="13" t="s">
        <v>485</v>
      </c>
    </row>
    <row r="12" spans="1:4" ht="20.100000000000001" customHeight="1">
      <c r="A12" s="17"/>
      <c r="B12" s="13" t="s">
        <v>265</v>
      </c>
      <c r="D12" s="13"/>
    </row>
    <row r="13" spans="1:4" ht="20.100000000000001" customHeight="1">
      <c r="A13" s="17"/>
      <c r="B13" s="13" t="s">
        <v>544</v>
      </c>
      <c r="D13" s="13"/>
    </row>
    <row r="14" spans="1:4" ht="20.100000000000001" customHeight="1">
      <c r="A14" s="17"/>
      <c r="B14" s="14" t="s">
        <v>497</v>
      </c>
    </row>
    <row r="15" spans="1:4" ht="20.100000000000001" customHeight="1">
      <c r="A15" s="17"/>
      <c r="B15" s="13" t="s">
        <v>277</v>
      </c>
    </row>
    <row r="16" spans="1:4" ht="20.100000000000001" customHeight="1">
      <c r="A16" s="17"/>
      <c r="B16" s="14" t="s">
        <v>268</v>
      </c>
    </row>
    <row r="17" spans="1:4" ht="20.100000000000001" customHeight="1">
      <c r="A17" s="17"/>
      <c r="B17" s="14" t="s">
        <v>269</v>
      </c>
    </row>
    <row r="18" spans="1:4" ht="20.100000000000001" customHeight="1">
      <c r="A18" s="17"/>
      <c r="B18" s="14" t="s">
        <v>270</v>
      </c>
    </row>
    <row r="19" spans="1:4" ht="20.100000000000001" customHeight="1">
      <c r="A19" s="17"/>
      <c r="B19" s="14" t="s">
        <v>271</v>
      </c>
    </row>
    <row r="20" spans="1:4" ht="20.100000000000001" customHeight="1">
      <c r="A20" s="17"/>
      <c r="B20" s="14" t="s">
        <v>272</v>
      </c>
    </row>
    <row r="21" spans="1:4" ht="20.100000000000001" customHeight="1">
      <c r="A21" s="17"/>
      <c r="B21" s="13" t="s">
        <v>426</v>
      </c>
    </row>
    <row r="22" spans="1:4" ht="20.100000000000001" customHeight="1">
      <c r="A22" s="17"/>
      <c r="B22" s="14" t="s">
        <v>274</v>
      </c>
    </row>
    <row r="23" spans="1:4" ht="20.100000000000001" customHeight="1">
      <c r="A23" s="17"/>
      <c r="B23" s="13" t="s">
        <v>427</v>
      </c>
    </row>
    <row r="24" spans="1:4" ht="20.100000000000001" customHeight="1">
      <c r="A24" s="17"/>
      <c r="B24" s="14" t="s">
        <v>275</v>
      </c>
    </row>
    <row r="25" spans="1:4" ht="20.100000000000001" customHeight="1">
      <c r="A25" s="17"/>
      <c r="B25" s="14" t="s">
        <v>276</v>
      </c>
    </row>
    <row r="26" spans="1:4" ht="20.100000000000001" customHeight="1">
      <c r="A26" s="17"/>
      <c r="B26" s="327" t="s">
        <v>459</v>
      </c>
    </row>
    <row r="27" spans="1:4" ht="20.100000000000001" customHeight="1">
      <c r="A27" s="17"/>
      <c r="B27" s="327" t="s">
        <v>462</v>
      </c>
    </row>
    <row r="28" spans="1:4" ht="20.100000000000001" customHeight="1">
      <c r="A28" s="17"/>
      <c r="B28" s="327" t="s">
        <v>461</v>
      </c>
    </row>
    <row r="29" spans="1:4" ht="20.100000000000001" customHeight="1">
      <c r="A29" s="17"/>
      <c r="B29" s="327" t="s">
        <v>430</v>
      </c>
    </row>
    <row r="30" spans="1:4" ht="20.100000000000001" customHeight="1">
      <c r="A30" s="17"/>
      <c r="B30" s="327" t="s">
        <v>454</v>
      </c>
    </row>
    <row r="31" spans="1:4" ht="20.100000000000001" customHeight="1">
      <c r="A31" s="17"/>
      <c r="B31" s="916" t="s">
        <v>273</v>
      </c>
    </row>
    <row r="32" spans="1:4" s="16" customFormat="1" ht="20.100000000000001" customHeight="1">
      <c r="A32" s="13"/>
      <c r="B32" s="916" t="s">
        <v>428</v>
      </c>
      <c r="D32" s="327"/>
    </row>
    <row r="33" spans="1:4" s="16" customFormat="1" ht="20.100000000000001" customHeight="1">
      <c r="A33" s="13"/>
      <c r="B33" s="916" t="s">
        <v>429</v>
      </c>
      <c r="D33" s="327"/>
    </row>
    <row r="34" spans="1:4" s="16" customFormat="1" ht="20.100000000000001" customHeight="1">
      <c r="A34" s="13"/>
      <c r="B34" s="916" t="s">
        <v>474</v>
      </c>
      <c r="D34" s="327"/>
    </row>
    <row r="35" spans="1:4" ht="20.100000000000001" customHeight="1">
      <c r="A35" s="17"/>
      <c r="B35" s="327" t="s">
        <v>492</v>
      </c>
    </row>
    <row r="36" spans="1:4" ht="20.100000000000001" customHeight="1">
      <c r="A36" s="17"/>
      <c r="B36" s="327" t="s">
        <v>489</v>
      </c>
    </row>
    <row r="37" spans="1:4" ht="20.100000000000001" customHeight="1">
      <c r="A37" s="17"/>
      <c r="B37" s="371" t="s">
        <v>491</v>
      </c>
    </row>
    <row r="38" spans="1:4" ht="20.100000000000001" customHeight="1">
      <c r="A38" s="17"/>
      <c r="B38" s="14" t="s">
        <v>490</v>
      </c>
    </row>
    <row r="39" spans="1:4" ht="20.100000000000001" customHeight="1">
      <c r="A39" s="17"/>
      <c r="B39" s="327" t="s">
        <v>267</v>
      </c>
    </row>
    <row r="41" spans="1:4" ht="18.600000000000001" customHeight="1"/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V46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8" width="12.5703125" style="36" customWidth="1"/>
    <col min="9" max="9" width="13.5703125" style="37" customWidth="1"/>
    <col min="10" max="16384" width="11.5703125" style="31"/>
  </cols>
  <sheetData>
    <row r="1" spans="1:11" s="4" customFormat="1" ht="21.2" customHeight="1">
      <c r="A1" s="18"/>
      <c r="B1" s="1060" t="s">
        <v>486</v>
      </c>
      <c r="C1" s="1060"/>
      <c r="D1" s="1060"/>
      <c r="E1" s="1060"/>
      <c r="F1" s="1060"/>
      <c r="G1" s="1060"/>
      <c r="H1" s="1060"/>
      <c r="I1" s="1060"/>
    </row>
    <row r="2" spans="1:11" s="4" customFormat="1" ht="16.5" customHeight="1">
      <c r="A2" s="18"/>
      <c r="B2" s="1061"/>
      <c r="C2" s="1061"/>
      <c r="D2" s="1061"/>
      <c r="E2" s="1061"/>
      <c r="F2" s="1061"/>
      <c r="G2" s="1061"/>
      <c r="H2" s="1061"/>
      <c r="I2" s="1061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5"/>
      <c r="I3" s="35"/>
    </row>
    <row r="4" spans="1:11" ht="39.950000000000003" customHeight="1">
      <c r="B4" s="683" t="s">
        <v>530</v>
      </c>
      <c r="C4" s="675" t="s">
        <v>437</v>
      </c>
      <c r="D4" s="675" t="s">
        <v>435</v>
      </c>
      <c r="E4" s="675" t="s">
        <v>116</v>
      </c>
      <c r="F4" s="675" t="s">
        <v>117</v>
      </c>
      <c r="G4" s="675" t="s">
        <v>118</v>
      </c>
      <c r="H4" s="675" t="s">
        <v>119</v>
      </c>
      <c r="I4" s="675" t="s">
        <v>12</v>
      </c>
      <c r="J4" s="684"/>
    </row>
    <row r="5" spans="1:11">
      <c r="B5" s="505">
        <v>2009</v>
      </c>
      <c r="C5" s="676">
        <v>4486</v>
      </c>
      <c r="D5" s="676">
        <v>4212</v>
      </c>
      <c r="E5" s="676">
        <v>2068</v>
      </c>
      <c r="F5" s="676">
        <v>53</v>
      </c>
      <c r="G5" s="676">
        <v>13</v>
      </c>
      <c r="H5" s="676">
        <v>4</v>
      </c>
      <c r="I5" s="677">
        <v>10836</v>
      </c>
      <c r="J5" s="32"/>
      <c r="K5" s="32"/>
    </row>
    <row r="6" spans="1:11">
      <c r="B6" s="505">
        <v>2010</v>
      </c>
      <c r="C6" s="676">
        <v>4497</v>
      </c>
      <c r="D6" s="676">
        <v>4377</v>
      </c>
      <c r="E6" s="676">
        <v>2028</v>
      </c>
      <c r="F6" s="676">
        <v>50</v>
      </c>
      <c r="G6" s="676">
        <v>13</v>
      </c>
      <c r="H6" s="676">
        <v>4</v>
      </c>
      <c r="I6" s="677">
        <v>10969</v>
      </c>
      <c r="J6" s="32"/>
      <c r="K6" s="32"/>
    </row>
    <row r="7" spans="1:11">
      <c r="B7" s="505">
        <v>2011</v>
      </c>
      <c r="C7" s="676">
        <v>4396</v>
      </c>
      <c r="D7" s="676">
        <v>4228</v>
      </c>
      <c r="E7" s="676">
        <v>1923</v>
      </c>
      <c r="F7" s="676">
        <v>47</v>
      </c>
      <c r="G7" s="676">
        <v>14</v>
      </c>
      <c r="H7" s="676">
        <v>4</v>
      </c>
      <c r="I7" s="677">
        <v>10612</v>
      </c>
      <c r="J7" s="32"/>
      <c r="K7" s="32"/>
    </row>
    <row r="8" spans="1:11">
      <c r="B8" s="505">
        <v>2012</v>
      </c>
      <c r="C8" s="676">
        <v>4323</v>
      </c>
      <c r="D8" s="676">
        <v>4091</v>
      </c>
      <c r="E8" s="676">
        <v>1930</v>
      </c>
      <c r="F8" s="676">
        <v>42</v>
      </c>
      <c r="G8" s="676">
        <v>17</v>
      </c>
      <c r="H8" s="676">
        <v>1</v>
      </c>
      <c r="I8" s="677">
        <v>10404</v>
      </c>
      <c r="J8" s="32"/>
      <c r="K8" s="32"/>
    </row>
    <row r="9" spans="1:11">
      <c r="B9" s="505">
        <v>2013</v>
      </c>
      <c r="C9" s="676">
        <v>4176</v>
      </c>
      <c r="D9" s="676">
        <v>4089</v>
      </c>
      <c r="E9" s="676">
        <v>1873</v>
      </c>
      <c r="F9" s="676">
        <v>39</v>
      </c>
      <c r="G9" s="676">
        <v>13</v>
      </c>
      <c r="H9" s="676">
        <v>3</v>
      </c>
      <c r="I9" s="677">
        <v>10193</v>
      </c>
      <c r="J9" s="32"/>
      <c r="K9" s="32"/>
    </row>
    <row r="10" spans="1:11">
      <c r="B10" s="505">
        <v>2014</v>
      </c>
      <c r="C10" s="676">
        <v>4180</v>
      </c>
      <c r="D10" s="676">
        <v>4132</v>
      </c>
      <c r="E10" s="676">
        <v>1855</v>
      </c>
      <c r="F10" s="676">
        <v>42</v>
      </c>
      <c r="G10" s="676">
        <v>16</v>
      </c>
      <c r="H10" s="676">
        <v>3</v>
      </c>
      <c r="I10" s="677">
        <v>10228</v>
      </c>
      <c r="J10" s="32"/>
      <c r="K10" s="32"/>
    </row>
    <row r="11" spans="1:11">
      <c r="B11" s="505">
        <v>2015</v>
      </c>
      <c r="C11" s="676">
        <v>4173</v>
      </c>
      <c r="D11" s="676">
        <v>4073</v>
      </c>
      <c r="E11" s="676">
        <v>1857</v>
      </c>
      <c r="F11" s="676">
        <v>42</v>
      </c>
      <c r="G11" s="676">
        <v>14</v>
      </c>
      <c r="H11" s="676">
        <v>3</v>
      </c>
      <c r="I11" s="677">
        <v>10162</v>
      </c>
      <c r="J11" s="32"/>
      <c r="K11" s="32"/>
    </row>
    <row r="12" spans="1:11">
      <c r="B12" s="505">
        <v>2016</v>
      </c>
      <c r="C12" s="676">
        <v>3223</v>
      </c>
      <c r="D12" s="676">
        <v>3673</v>
      </c>
      <c r="E12" s="676">
        <v>1919</v>
      </c>
      <c r="F12" s="676">
        <v>55</v>
      </c>
      <c r="G12" s="676">
        <v>22</v>
      </c>
      <c r="H12" s="676">
        <v>3</v>
      </c>
      <c r="I12" s="677">
        <v>8895</v>
      </c>
      <c r="J12" s="32"/>
      <c r="K12" s="32"/>
    </row>
    <row r="13" spans="1:11">
      <c r="B13" s="505">
        <v>2017</v>
      </c>
      <c r="C13" s="676">
        <v>3210</v>
      </c>
      <c r="D13" s="676">
        <v>3654</v>
      </c>
      <c r="E13" s="676">
        <v>1945</v>
      </c>
      <c r="F13" s="676">
        <v>64</v>
      </c>
      <c r="G13" s="676">
        <v>20</v>
      </c>
      <c r="H13" s="676">
        <v>3</v>
      </c>
      <c r="I13" s="677">
        <v>8896</v>
      </c>
      <c r="J13" s="32"/>
      <c r="K13" s="32"/>
    </row>
    <row r="14" spans="1:11">
      <c r="B14" s="505">
        <v>2018</v>
      </c>
      <c r="C14" s="676">
        <v>3102</v>
      </c>
      <c r="D14" s="676">
        <v>3566</v>
      </c>
      <c r="E14" s="676">
        <v>1901</v>
      </c>
      <c r="F14" s="676">
        <v>68</v>
      </c>
      <c r="G14" s="676">
        <v>21</v>
      </c>
      <c r="H14" s="676">
        <v>3</v>
      </c>
      <c r="I14" s="677">
        <v>8661</v>
      </c>
      <c r="J14" s="32"/>
      <c r="K14" s="32"/>
    </row>
    <row r="15" spans="1:11">
      <c r="B15" s="823">
        <v>2019</v>
      </c>
      <c r="C15" s="676">
        <v>3186</v>
      </c>
      <c r="D15" s="676">
        <v>3509</v>
      </c>
      <c r="E15" s="676">
        <v>1870</v>
      </c>
      <c r="F15" s="676">
        <v>77</v>
      </c>
      <c r="G15" s="676">
        <v>21</v>
      </c>
      <c r="H15" s="676">
        <v>3</v>
      </c>
      <c r="I15" s="677">
        <v>8666</v>
      </c>
      <c r="J15" s="32"/>
      <c r="K15" s="32"/>
    </row>
    <row r="16" spans="1:11">
      <c r="B16" s="678">
        <v>2020</v>
      </c>
      <c r="C16" s="679"/>
      <c r="D16" s="679"/>
      <c r="E16" s="679"/>
      <c r="F16" s="679"/>
      <c r="G16" s="679"/>
      <c r="H16" s="679"/>
      <c r="I16" s="679"/>
      <c r="J16" s="32"/>
      <c r="K16" s="32"/>
    </row>
    <row r="17" spans="2:11">
      <c r="B17" s="824" t="s">
        <v>9</v>
      </c>
      <c r="C17" s="825">
        <v>3081</v>
      </c>
      <c r="D17" s="825">
        <v>3421</v>
      </c>
      <c r="E17" s="825">
        <v>1583</v>
      </c>
      <c r="F17" s="825">
        <v>60</v>
      </c>
      <c r="G17" s="825">
        <v>23</v>
      </c>
      <c r="H17" s="825">
        <v>3</v>
      </c>
      <c r="I17" s="825">
        <v>8171</v>
      </c>
      <c r="J17" s="32"/>
      <c r="K17" s="32"/>
    </row>
    <row r="18" spans="2:11">
      <c r="B18" s="824" t="s">
        <v>10</v>
      </c>
      <c r="C18" s="825">
        <v>3128</v>
      </c>
      <c r="D18" s="825">
        <v>3422</v>
      </c>
      <c r="E18" s="825">
        <v>1702</v>
      </c>
      <c r="F18" s="825">
        <v>68</v>
      </c>
      <c r="G18" s="825">
        <v>22</v>
      </c>
      <c r="H18" s="825">
        <v>3</v>
      </c>
      <c r="I18" s="825">
        <v>8345</v>
      </c>
      <c r="J18" s="32"/>
      <c r="K18" s="32"/>
    </row>
    <row r="19" spans="2:11">
      <c r="B19" s="824" t="s">
        <v>29</v>
      </c>
      <c r="C19" s="825">
        <v>2969</v>
      </c>
      <c r="D19" s="825">
        <v>3328</v>
      </c>
      <c r="E19" s="825">
        <v>1683</v>
      </c>
      <c r="F19" s="825">
        <v>56</v>
      </c>
      <c r="G19" s="825">
        <v>21</v>
      </c>
      <c r="H19" s="825">
        <v>3</v>
      </c>
      <c r="I19" s="825">
        <v>8060</v>
      </c>
      <c r="J19" s="32"/>
      <c r="K19" s="32"/>
    </row>
    <row r="20" spans="2:11">
      <c r="B20" s="681" t="s">
        <v>30</v>
      </c>
      <c r="C20" s="682">
        <v>2914</v>
      </c>
      <c r="D20" s="682">
        <v>3275</v>
      </c>
      <c r="E20" s="682">
        <v>1751</v>
      </c>
      <c r="F20" s="682">
        <v>54</v>
      </c>
      <c r="G20" s="682">
        <v>20</v>
      </c>
      <c r="H20" s="682">
        <v>3</v>
      </c>
      <c r="I20" s="682">
        <v>8017</v>
      </c>
      <c r="J20" s="32"/>
      <c r="K20" s="32"/>
    </row>
    <row r="21" spans="2:11">
      <c r="B21" s="824" t="s">
        <v>31</v>
      </c>
      <c r="C21" s="825">
        <v>3015</v>
      </c>
      <c r="D21" s="825">
        <v>3369</v>
      </c>
      <c r="E21" s="825">
        <v>1801</v>
      </c>
      <c r="F21" s="825">
        <v>58</v>
      </c>
      <c r="G21" s="825">
        <v>20</v>
      </c>
      <c r="H21" s="825">
        <v>3</v>
      </c>
      <c r="I21" s="825">
        <v>8266</v>
      </c>
      <c r="J21" s="32"/>
      <c r="K21" s="32"/>
    </row>
    <row r="22" spans="2:11">
      <c r="B22" s="824" t="s">
        <v>32</v>
      </c>
      <c r="C22" s="825">
        <v>3071</v>
      </c>
      <c r="D22" s="825">
        <v>3531</v>
      </c>
      <c r="E22" s="825">
        <v>1872</v>
      </c>
      <c r="F22" s="825">
        <v>66</v>
      </c>
      <c r="G22" s="825">
        <v>19</v>
      </c>
      <c r="H22" s="825">
        <v>3</v>
      </c>
      <c r="I22" s="825">
        <v>8562</v>
      </c>
      <c r="J22" s="32"/>
      <c r="K22" s="32"/>
    </row>
    <row r="23" spans="2:11">
      <c r="B23" s="824" t="s">
        <v>33</v>
      </c>
      <c r="C23" s="825">
        <v>3267</v>
      </c>
      <c r="D23" s="825">
        <v>3834</v>
      </c>
      <c r="E23" s="825">
        <v>1945</v>
      </c>
      <c r="F23" s="825">
        <v>65</v>
      </c>
      <c r="G23" s="825">
        <v>18</v>
      </c>
      <c r="H23" s="825">
        <v>3</v>
      </c>
      <c r="I23" s="825">
        <v>9132</v>
      </c>
      <c r="J23" s="32"/>
      <c r="K23" s="32"/>
    </row>
    <row r="24" spans="2:11">
      <c r="B24" s="824" t="s">
        <v>34</v>
      </c>
      <c r="C24" s="825">
        <v>3227</v>
      </c>
      <c r="D24" s="825">
        <v>3713</v>
      </c>
      <c r="E24" s="825">
        <v>1895</v>
      </c>
      <c r="F24" s="825">
        <v>63</v>
      </c>
      <c r="G24" s="825">
        <v>19</v>
      </c>
      <c r="H24" s="825">
        <v>3</v>
      </c>
      <c r="I24" s="825">
        <v>8920</v>
      </c>
      <c r="J24" s="32"/>
      <c r="K24" s="32"/>
    </row>
    <row r="25" spans="2:11">
      <c r="B25" s="824" t="s">
        <v>41</v>
      </c>
      <c r="C25" s="825">
        <v>3277</v>
      </c>
      <c r="D25" s="825">
        <v>3496</v>
      </c>
      <c r="E25" s="825">
        <v>1825</v>
      </c>
      <c r="F25" s="825">
        <v>63</v>
      </c>
      <c r="G25" s="825">
        <v>18</v>
      </c>
      <c r="H25" s="825">
        <v>3</v>
      </c>
      <c r="I25" s="825">
        <v>8682</v>
      </c>
      <c r="J25" s="32"/>
      <c r="K25" s="32"/>
    </row>
    <row r="26" spans="2:11">
      <c r="B26" s="824" t="s">
        <v>42</v>
      </c>
      <c r="C26" s="825">
        <v>3275</v>
      </c>
      <c r="D26" s="825">
        <v>3423</v>
      </c>
      <c r="E26" s="825">
        <v>1754</v>
      </c>
      <c r="F26" s="825">
        <v>63</v>
      </c>
      <c r="G26" s="825">
        <v>18</v>
      </c>
      <c r="H26" s="825">
        <v>3</v>
      </c>
      <c r="I26" s="825">
        <v>8536</v>
      </c>
      <c r="J26" s="32"/>
      <c r="K26" s="32"/>
    </row>
    <row r="27" spans="2:11">
      <c r="B27" s="824" t="s">
        <v>43</v>
      </c>
      <c r="C27" s="825">
        <v>3265</v>
      </c>
      <c r="D27" s="825">
        <v>3533</v>
      </c>
      <c r="E27" s="825">
        <v>1640</v>
      </c>
      <c r="F27" s="825">
        <v>61</v>
      </c>
      <c r="G27" s="825">
        <v>18</v>
      </c>
      <c r="H27" s="825">
        <v>3</v>
      </c>
      <c r="I27" s="825">
        <v>8520</v>
      </c>
      <c r="J27" s="32"/>
      <c r="K27" s="32"/>
    </row>
    <row r="28" spans="2:11">
      <c r="B28" s="824" t="s">
        <v>44</v>
      </c>
      <c r="C28" s="825">
        <v>3239</v>
      </c>
      <c r="D28" s="825">
        <v>3387</v>
      </c>
      <c r="E28" s="825">
        <v>1398</v>
      </c>
      <c r="F28" s="825">
        <v>58</v>
      </c>
      <c r="G28" s="825">
        <v>21</v>
      </c>
      <c r="H28" s="825">
        <v>3</v>
      </c>
      <c r="I28" s="825">
        <v>8106</v>
      </c>
      <c r="J28" s="32"/>
      <c r="K28" s="32"/>
    </row>
    <row r="29" spans="2:11">
      <c r="B29" s="678">
        <v>2021</v>
      </c>
      <c r="C29" s="679"/>
      <c r="D29" s="679"/>
      <c r="E29" s="679"/>
      <c r="F29" s="679"/>
      <c r="G29" s="679"/>
      <c r="H29" s="679"/>
      <c r="I29" s="679"/>
      <c r="J29" s="32"/>
      <c r="K29" s="32"/>
    </row>
    <row r="30" spans="2:11">
      <c r="B30" s="824" t="s">
        <v>9</v>
      </c>
      <c r="C30" s="825">
        <v>3062</v>
      </c>
      <c r="D30" s="825">
        <v>3133</v>
      </c>
      <c r="E30" s="825">
        <v>1526</v>
      </c>
      <c r="F30" s="825">
        <v>60</v>
      </c>
      <c r="G30" s="825">
        <v>17</v>
      </c>
      <c r="H30" s="825">
        <v>3</v>
      </c>
      <c r="I30" s="825">
        <v>7801</v>
      </c>
      <c r="J30" s="32"/>
      <c r="K30" s="32"/>
    </row>
    <row r="31" spans="2:11">
      <c r="B31" s="824" t="s">
        <v>10</v>
      </c>
      <c r="C31" s="825">
        <v>3078</v>
      </c>
      <c r="D31" s="825">
        <v>3074</v>
      </c>
      <c r="E31" s="825">
        <v>1611</v>
      </c>
      <c r="F31" s="825">
        <v>62</v>
      </c>
      <c r="G31" s="825">
        <v>18</v>
      </c>
      <c r="H31" s="825">
        <v>3</v>
      </c>
      <c r="I31" s="825">
        <v>7846</v>
      </c>
      <c r="J31" s="32"/>
      <c r="K31" s="32"/>
    </row>
    <row r="32" spans="2:11">
      <c r="B32" s="824" t="s">
        <v>29</v>
      </c>
      <c r="C32" s="825">
        <v>3066</v>
      </c>
      <c r="D32" s="825">
        <v>3328</v>
      </c>
      <c r="E32" s="825">
        <v>1687</v>
      </c>
      <c r="F32" s="825">
        <v>62</v>
      </c>
      <c r="G32" s="825">
        <v>18</v>
      </c>
      <c r="H32" s="825">
        <v>3</v>
      </c>
      <c r="I32" s="825">
        <v>8164</v>
      </c>
      <c r="J32" s="32"/>
      <c r="K32" s="32"/>
    </row>
    <row r="33" spans="1:22">
      <c r="B33" s="681" t="s">
        <v>30</v>
      </c>
      <c r="C33" s="682">
        <v>3024</v>
      </c>
      <c r="D33" s="682">
        <v>3242</v>
      </c>
      <c r="E33" s="682">
        <v>1758</v>
      </c>
      <c r="F33" s="682">
        <v>63</v>
      </c>
      <c r="G33" s="682">
        <v>18</v>
      </c>
      <c r="H33" s="682">
        <v>3</v>
      </c>
      <c r="I33" s="682">
        <v>8108</v>
      </c>
      <c r="J33" s="32"/>
      <c r="K33" s="32"/>
    </row>
    <row r="34" spans="1:22">
      <c r="B34" s="824" t="s">
        <v>31</v>
      </c>
      <c r="C34" s="825">
        <v>3029</v>
      </c>
      <c r="D34" s="825">
        <v>3313</v>
      </c>
      <c r="E34" s="825">
        <v>1832</v>
      </c>
      <c r="F34" s="825">
        <v>71</v>
      </c>
      <c r="G34" s="825">
        <v>18</v>
      </c>
      <c r="H34" s="825">
        <v>3</v>
      </c>
      <c r="I34" s="825">
        <v>8266</v>
      </c>
      <c r="J34" s="32"/>
      <c r="K34" s="32"/>
    </row>
    <row r="35" spans="1:22">
      <c r="B35" s="824" t="s">
        <v>32</v>
      </c>
      <c r="C35" s="825">
        <v>3126</v>
      </c>
      <c r="D35" s="825">
        <v>3598</v>
      </c>
      <c r="E35" s="825">
        <v>1903</v>
      </c>
      <c r="F35" s="825">
        <v>73</v>
      </c>
      <c r="G35" s="825">
        <v>20</v>
      </c>
      <c r="H35" s="825">
        <v>3</v>
      </c>
      <c r="I35" s="825">
        <v>8723</v>
      </c>
      <c r="J35" s="32"/>
      <c r="K35" s="227"/>
      <c r="L35" s="227"/>
      <c r="M35" s="227"/>
      <c r="N35" s="227"/>
      <c r="O35" s="227"/>
      <c r="P35" s="227"/>
      <c r="Q35" s="227"/>
      <c r="R35" s="227"/>
    </row>
    <row r="36" spans="1:22">
      <c r="B36" s="824" t="s">
        <v>33</v>
      </c>
      <c r="C36" s="825">
        <v>3287</v>
      </c>
      <c r="D36" s="825">
        <v>3901</v>
      </c>
      <c r="E36" s="825">
        <v>1937</v>
      </c>
      <c r="F36" s="825">
        <v>70</v>
      </c>
      <c r="G36" s="825">
        <v>22</v>
      </c>
      <c r="H36" s="825">
        <v>3</v>
      </c>
      <c r="I36" s="825">
        <v>9220</v>
      </c>
      <c r="J36" s="32"/>
      <c r="K36" s="227"/>
      <c r="L36" s="227"/>
      <c r="M36" s="227"/>
      <c r="N36" s="227"/>
      <c r="O36" s="227"/>
      <c r="P36" s="227"/>
      <c r="Q36" s="227"/>
      <c r="R36" s="227"/>
    </row>
    <row r="37" spans="1:22">
      <c r="B37" s="824" t="s">
        <v>34</v>
      </c>
      <c r="C37" s="825">
        <v>3214</v>
      </c>
      <c r="D37" s="825">
        <v>3651</v>
      </c>
      <c r="E37" s="825">
        <v>1885</v>
      </c>
      <c r="F37" s="825">
        <v>67</v>
      </c>
      <c r="G37" s="825">
        <v>23</v>
      </c>
      <c r="H37" s="825">
        <v>3</v>
      </c>
      <c r="I37" s="825">
        <v>8843</v>
      </c>
      <c r="J37" s="32"/>
      <c r="K37" s="228"/>
      <c r="L37" s="228"/>
      <c r="M37" s="228"/>
      <c r="N37" s="228"/>
      <c r="O37" s="228"/>
      <c r="P37" s="228"/>
      <c r="Q37" s="228"/>
      <c r="R37" s="227"/>
    </row>
    <row r="38" spans="1:22">
      <c r="B38" s="824" t="s">
        <v>41</v>
      </c>
      <c r="C38" s="825">
        <v>3311</v>
      </c>
      <c r="D38" s="825">
        <v>3362</v>
      </c>
      <c r="E38" s="825">
        <v>1777</v>
      </c>
      <c r="F38" s="825">
        <v>66</v>
      </c>
      <c r="G38" s="825">
        <v>23</v>
      </c>
      <c r="H38" s="825">
        <v>3</v>
      </c>
      <c r="I38" s="825">
        <v>8542</v>
      </c>
      <c r="J38" s="32"/>
      <c r="K38" s="227"/>
      <c r="L38" s="227"/>
      <c r="M38" s="227"/>
      <c r="N38" s="227"/>
      <c r="O38" s="227"/>
      <c r="P38" s="227"/>
      <c r="Q38" s="227"/>
      <c r="R38" s="227"/>
    </row>
    <row r="39" spans="1:22">
      <c r="B39" s="824" t="s">
        <v>42</v>
      </c>
      <c r="C39" s="825">
        <v>3266</v>
      </c>
      <c r="D39" s="825">
        <v>3312</v>
      </c>
      <c r="E39" s="825">
        <v>1738</v>
      </c>
      <c r="F39" s="825">
        <v>67</v>
      </c>
      <c r="G39" s="825">
        <v>20</v>
      </c>
      <c r="H39" s="825">
        <v>4</v>
      </c>
      <c r="I39" s="825">
        <v>8407</v>
      </c>
      <c r="J39" s="32"/>
      <c r="K39" s="227"/>
      <c r="L39" s="227"/>
      <c r="M39" s="227"/>
      <c r="N39" s="227"/>
      <c r="O39" s="227"/>
      <c r="P39" s="227"/>
      <c r="Q39" s="227"/>
      <c r="R39" s="227"/>
    </row>
    <row r="40" spans="1:22">
      <c r="B40" s="824" t="s">
        <v>43</v>
      </c>
      <c r="C40" s="825">
        <v>3196</v>
      </c>
      <c r="D40" s="825">
        <v>3487</v>
      </c>
      <c r="E40" s="825">
        <v>1625</v>
      </c>
      <c r="F40" s="825">
        <v>72</v>
      </c>
      <c r="G40" s="825">
        <v>19</v>
      </c>
      <c r="H40" s="825">
        <v>4</v>
      </c>
      <c r="I40" s="825">
        <v>8403</v>
      </c>
      <c r="J40" s="32"/>
      <c r="K40" s="32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824" t="s">
        <v>44</v>
      </c>
      <c r="C41" s="825">
        <v>3131</v>
      </c>
      <c r="D41" s="825">
        <v>3288</v>
      </c>
      <c r="E41" s="825">
        <v>1372</v>
      </c>
      <c r="F41" s="825">
        <v>66</v>
      </c>
      <c r="G41" s="825">
        <v>21</v>
      </c>
      <c r="H41" s="825">
        <v>4</v>
      </c>
      <c r="I41" s="825">
        <v>7882</v>
      </c>
      <c r="J41" s="32"/>
      <c r="K41" s="32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78">
        <v>2022</v>
      </c>
      <c r="C42" s="679"/>
      <c r="D42" s="679"/>
      <c r="E42" s="679"/>
      <c r="F42" s="679"/>
      <c r="G42" s="679"/>
      <c r="H42" s="679"/>
      <c r="I42" s="679"/>
      <c r="J42" s="32"/>
      <c r="K42" s="32"/>
    </row>
    <row r="43" spans="1:22">
      <c r="B43" s="824" t="s">
        <v>9</v>
      </c>
      <c r="C43" s="825">
        <v>2946</v>
      </c>
      <c r="D43" s="825">
        <v>3069</v>
      </c>
      <c r="E43" s="825">
        <v>1500</v>
      </c>
      <c r="F43" s="825">
        <v>62</v>
      </c>
      <c r="G43" s="825">
        <v>23</v>
      </c>
      <c r="H43" s="825">
        <v>4</v>
      </c>
      <c r="I43" s="825">
        <v>7604</v>
      </c>
      <c r="J43" s="32"/>
      <c r="K43" s="32"/>
    </row>
    <row r="44" spans="1:22" s="343" customFormat="1">
      <c r="A44" s="301"/>
      <c r="B44" s="824" t="s">
        <v>10</v>
      </c>
      <c r="C44" s="825">
        <v>3016</v>
      </c>
      <c r="D44" s="825">
        <v>3142</v>
      </c>
      <c r="E44" s="825">
        <v>1605</v>
      </c>
      <c r="F44" s="825">
        <v>65</v>
      </c>
      <c r="G44" s="825">
        <v>20</v>
      </c>
      <c r="H44" s="825">
        <v>4</v>
      </c>
      <c r="I44" s="825">
        <v>7852</v>
      </c>
    </row>
    <row r="45" spans="1:22" s="343" customFormat="1">
      <c r="A45" s="301"/>
      <c r="B45" s="824" t="s">
        <v>29</v>
      </c>
      <c r="C45" s="825">
        <v>2975</v>
      </c>
      <c r="D45" s="825">
        <v>3143</v>
      </c>
      <c r="E45" s="825">
        <v>1597</v>
      </c>
      <c r="F45" s="825">
        <v>70</v>
      </c>
      <c r="G45" s="825">
        <v>20</v>
      </c>
      <c r="H45" s="825">
        <v>4</v>
      </c>
      <c r="I45" s="825">
        <v>7809</v>
      </c>
    </row>
    <row r="46" spans="1:22" s="343" customFormat="1">
      <c r="A46" s="301"/>
      <c r="B46" s="681" t="s">
        <v>30</v>
      </c>
      <c r="C46" s="682">
        <v>2982</v>
      </c>
      <c r="D46" s="682">
        <v>3405</v>
      </c>
      <c r="E46" s="682">
        <v>1739</v>
      </c>
      <c r="F46" s="682">
        <v>72</v>
      </c>
      <c r="G46" s="682">
        <v>18</v>
      </c>
      <c r="H46" s="682">
        <v>4</v>
      </c>
      <c r="I46" s="682">
        <v>8220</v>
      </c>
    </row>
  </sheetData>
  <mergeCells count="2">
    <mergeCell ref="B1:I1"/>
    <mergeCell ref="B2:I2"/>
  </mergeCells>
  <phoneticPr fontId="46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V46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7" width="12.5703125" style="36" customWidth="1"/>
    <col min="8" max="8" width="11.5703125" style="31"/>
    <col min="9" max="9" width="11.5703125" style="3"/>
    <col min="10" max="11" width="11.5703125" style="32"/>
    <col min="12" max="16384" width="11.5703125" style="31"/>
  </cols>
  <sheetData>
    <row r="1" spans="1:11" s="4" customFormat="1" ht="32.25" customHeight="1">
      <c r="A1" s="18"/>
      <c r="B1" s="1060" t="s">
        <v>487</v>
      </c>
      <c r="C1" s="1060"/>
      <c r="D1" s="1060"/>
      <c r="E1" s="1060"/>
      <c r="F1" s="1060"/>
      <c r="G1" s="1060"/>
      <c r="H1" s="1060"/>
      <c r="I1" s="1060"/>
      <c r="J1" s="142"/>
      <c r="K1" s="142"/>
    </row>
    <row r="2" spans="1:11" s="4" customFormat="1" ht="17.850000000000001" customHeight="1">
      <c r="A2" s="18"/>
      <c r="B2" s="1061"/>
      <c r="C2" s="1061"/>
      <c r="D2" s="1061"/>
      <c r="E2" s="1061"/>
      <c r="F2" s="1061"/>
      <c r="G2" s="1061"/>
      <c r="H2" s="1061"/>
      <c r="I2" s="1061"/>
      <c r="J2" s="142"/>
      <c r="K2" s="142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8"/>
      <c r="I3" s="39"/>
      <c r="J3" s="142"/>
      <c r="K3" s="142"/>
    </row>
    <row r="4" spans="1:11" ht="39.950000000000003" customHeight="1">
      <c r="B4" s="683" t="s">
        <v>530</v>
      </c>
      <c r="C4" s="675" t="s">
        <v>437</v>
      </c>
      <c r="D4" s="675" t="s">
        <v>477</v>
      </c>
      <c r="E4" s="675" t="s">
        <v>116</v>
      </c>
      <c r="F4" s="675" t="s">
        <v>117</v>
      </c>
      <c r="G4" s="675" t="s">
        <v>118</v>
      </c>
      <c r="H4" s="675" t="s">
        <v>119</v>
      </c>
      <c r="I4" s="675" t="s">
        <v>12</v>
      </c>
      <c r="J4" s="685"/>
    </row>
    <row r="5" spans="1:11">
      <c r="B5" s="505">
        <v>2009</v>
      </c>
      <c r="C5" s="676">
        <v>12</v>
      </c>
      <c r="D5" s="676">
        <v>11</v>
      </c>
      <c r="E5" s="676">
        <v>35</v>
      </c>
      <c r="F5" s="676">
        <v>11</v>
      </c>
      <c r="G5" s="676">
        <v>14</v>
      </c>
      <c r="H5" s="676">
        <v>3</v>
      </c>
      <c r="I5" s="677">
        <v>86</v>
      </c>
    </row>
    <row r="6" spans="1:11">
      <c r="B6" s="505">
        <v>2010</v>
      </c>
      <c r="C6" s="676">
        <v>7</v>
      </c>
      <c r="D6" s="676">
        <v>11</v>
      </c>
      <c r="E6" s="676">
        <v>38</v>
      </c>
      <c r="F6" s="676">
        <v>13</v>
      </c>
      <c r="G6" s="676">
        <v>13</v>
      </c>
      <c r="H6" s="676">
        <v>2</v>
      </c>
      <c r="I6" s="677">
        <v>84</v>
      </c>
    </row>
    <row r="7" spans="1:11">
      <c r="B7" s="505">
        <v>2011</v>
      </c>
      <c r="C7" s="676">
        <v>7</v>
      </c>
      <c r="D7" s="676">
        <v>14</v>
      </c>
      <c r="E7" s="676">
        <v>29</v>
      </c>
      <c r="F7" s="676">
        <v>10</v>
      </c>
      <c r="G7" s="676">
        <v>11</v>
      </c>
      <c r="H7" s="676">
        <v>2</v>
      </c>
      <c r="I7" s="677">
        <v>73</v>
      </c>
    </row>
    <row r="8" spans="1:11">
      <c r="B8" s="505">
        <v>2012</v>
      </c>
      <c r="C8" s="676">
        <v>9</v>
      </c>
      <c r="D8" s="676">
        <v>12</v>
      </c>
      <c r="E8" s="676">
        <v>30</v>
      </c>
      <c r="F8" s="676">
        <v>12</v>
      </c>
      <c r="G8" s="676">
        <v>10</v>
      </c>
      <c r="H8" s="676">
        <v>1</v>
      </c>
      <c r="I8" s="677">
        <v>74</v>
      </c>
    </row>
    <row r="9" spans="1:11">
      <c r="B9" s="505">
        <v>2013</v>
      </c>
      <c r="C9" s="676">
        <v>10</v>
      </c>
      <c r="D9" s="676">
        <v>11</v>
      </c>
      <c r="E9" s="676">
        <v>22</v>
      </c>
      <c r="F9" s="676">
        <v>10</v>
      </c>
      <c r="G9" s="676">
        <v>6</v>
      </c>
      <c r="H9" s="676">
        <v>1</v>
      </c>
      <c r="I9" s="677">
        <v>60</v>
      </c>
    </row>
    <row r="10" spans="1:11">
      <c r="B10" s="505">
        <v>2014</v>
      </c>
      <c r="C10" s="676">
        <v>8</v>
      </c>
      <c r="D10" s="676">
        <v>11</v>
      </c>
      <c r="E10" s="676">
        <v>21</v>
      </c>
      <c r="F10" s="676">
        <v>9</v>
      </c>
      <c r="G10" s="676">
        <v>8</v>
      </c>
      <c r="H10" s="676">
        <v>1</v>
      </c>
      <c r="I10" s="677">
        <v>58</v>
      </c>
    </row>
    <row r="11" spans="1:11">
      <c r="B11" s="505">
        <v>2015</v>
      </c>
      <c r="C11" s="676">
        <v>8</v>
      </c>
      <c r="D11" s="676">
        <v>8</v>
      </c>
      <c r="E11" s="676">
        <v>24</v>
      </c>
      <c r="F11" s="676">
        <v>8</v>
      </c>
      <c r="G11" s="676">
        <v>6</v>
      </c>
      <c r="H11" s="676">
        <v>1</v>
      </c>
      <c r="I11" s="677">
        <v>55</v>
      </c>
    </row>
    <row r="12" spans="1:11">
      <c r="B12" s="505">
        <v>2016</v>
      </c>
      <c r="C12" s="676">
        <v>11</v>
      </c>
      <c r="D12" s="676">
        <v>9</v>
      </c>
      <c r="E12" s="676">
        <v>22</v>
      </c>
      <c r="F12" s="676">
        <v>5</v>
      </c>
      <c r="G12" s="676">
        <v>6</v>
      </c>
      <c r="H12" s="676">
        <v>1</v>
      </c>
      <c r="I12" s="677">
        <v>54</v>
      </c>
    </row>
    <row r="13" spans="1:11">
      <c r="B13" s="505">
        <v>2017</v>
      </c>
      <c r="C13" s="676">
        <v>11</v>
      </c>
      <c r="D13" s="676">
        <v>7</v>
      </c>
      <c r="E13" s="676">
        <v>16</v>
      </c>
      <c r="F13" s="676">
        <v>7</v>
      </c>
      <c r="G13" s="676">
        <v>4</v>
      </c>
      <c r="H13" s="676">
        <v>1</v>
      </c>
      <c r="I13" s="677">
        <v>46</v>
      </c>
    </row>
    <row r="14" spans="1:11">
      <c r="B14" s="505">
        <v>2018</v>
      </c>
      <c r="C14" s="676">
        <v>13</v>
      </c>
      <c r="D14" s="676">
        <v>2</v>
      </c>
      <c r="E14" s="676">
        <v>16</v>
      </c>
      <c r="F14" s="676">
        <v>4</v>
      </c>
      <c r="G14" s="676">
        <v>4</v>
      </c>
      <c r="H14" s="676">
        <v>1</v>
      </c>
      <c r="I14" s="677">
        <v>40</v>
      </c>
    </row>
    <row r="15" spans="1:11">
      <c r="B15" s="823">
        <v>2019</v>
      </c>
      <c r="C15" s="676">
        <v>9</v>
      </c>
      <c r="D15" s="676">
        <v>3</v>
      </c>
      <c r="E15" s="676">
        <v>11</v>
      </c>
      <c r="F15" s="676">
        <v>3</v>
      </c>
      <c r="G15" s="676">
        <v>1</v>
      </c>
      <c r="H15" s="676">
        <v>1</v>
      </c>
      <c r="I15" s="677">
        <v>28</v>
      </c>
    </row>
    <row r="16" spans="1:11">
      <c r="B16" s="678">
        <v>2020</v>
      </c>
      <c r="C16" s="679"/>
      <c r="D16" s="679"/>
      <c r="E16" s="679"/>
      <c r="F16" s="679"/>
      <c r="G16" s="679"/>
      <c r="H16" s="679"/>
      <c r="I16" s="679"/>
    </row>
    <row r="17" spans="2:9">
      <c r="B17" s="824" t="s">
        <v>9</v>
      </c>
      <c r="C17" s="825">
        <v>4</v>
      </c>
      <c r="D17" s="825">
        <v>5</v>
      </c>
      <c r="E17" s="825">
        <v>9</v>
      </c>
      <c r="F17" s="825">
        <v>4</v>
      </c>
      <c r="G17" s="825"/>
      <c r="H17" s="825">
        <v>1</v>
      </c>
      <c r="I17" s="825">
        <v>23</v>
      </c>
    </row>
    <row r="18" spans="2:9">
      <c r="B18" s="824" t="s">
        <v>10</v>
      </c>
      <c r="C18" s="825">
        <v>5</v>
      </c>
      <c r="D18" s="825">
        <v>5</v>
      </c>
      <c r="E18" s="825">
        <v>9</v>
      </c>
      <c r="F18" s="825">
        <v>4</v>
      </c>
      <c r="G18" s="825"/>
      <c r="H18" s="825">
        <v>1</v>
      </c>
      <c r="I18" s="825">
        <v>24</v>
      </c>
    </row>
    <row r="19" spans="2:9">
      <c r="B19" s="824" t="s">
        <v>29</v>
      </c>
      <c r="C19" s="825">
        <v>6</v>
      </c>
      <c r="D19" s="825">
        <v>5</v>
      </c>
      <c r="E19" s="825">
        <v>9</v>
      </c>
      <c r="F19" s="825">
        <v>4</v>
      </c>
      <c r="G19" s="825"/>
      <c r="H19" s="825">
        <v>1</v>
      </c>
      <c r="I19" s="825">
        <v>25</v>
      </c>
    </row>
    <row r="20" spans="2:9">
      <c r="B20" s="681" t="s">
        <v>30</v>
      </c>
      <c r="C20" s="682">
        <v>6</v>
      </c>
      <c r="D20" s="682">
        <v>5</v>
      </c>
      <c r="E20" s="682">
        <v>9</v>
      </c>
      <c r="F20" s="682">
        <v>4</v>
      </c>
      <c r="G20" s="682"/>
      <c r="H20" s="682">
        <v>1</v>
      </c>
      <c r="I20" s="682">
        <v>25</v>
      </c>
    </row>
    <row r="21" spans="2:9">
      <c r="B21" s="824" t="s">
        <v>31</v>
      </c>
      <c r="C21" s="825">
        <v>6</v>
      </c>
      <c r="D21" s="825">
        <v>5</v>
      </c>
      <c r="E21" s="825">
        <v>9</v>
      </c>
      <c r="F21" s="825">
        <v>4</v>
      </c>
      <c r="G21" s="825"/>
      <c r="H21" s="825">
        <v>1</v>
      </c>
      <c r="I21" s="825">
        <v>25</v>
      </c>
    </row>
    <row r="22" spans="2:9">
      <c r="B22" s="824" t="s">
        <v>32</v>
      </c>
      <c r="C22" s="825">
        <v>6</v>
      </c>
      <c r="D22" s="825">
        <v>6</v>
      </c>
      <c r="E22" s="825">
        <v>9</v>
      </c>
      <c r="F22" s="825">
        <v>4</v>
      </c>
      <c r="G22" s="825"/>
      <c r="H22" s="825">
        <v>1</v>
      </c>
      <c r="I22" s="825">
        <v>26</v>
      </c>
    </row>
    <row r="23" spans="2:9">
      <c r="B23" s="824" t="s">
        <v>33</v>
      </c>
      <c r="C23" s="825">
        <v>3</v>
      </c>
      <c r="D23" s="825">
        <v>7</v>
      </c>
      <c r="E23" s="825">
        <v>8</v>
      </c>
      <c r="F23" s="825">
        <v>5</v>
      </c>
      <c r="G23" s="825"/>
      <c r="H23" s="825">
        <v>1</v>
      </c>
      <c r="I23" s="825">
        <v>24</v>
      </c>
    </row>
    <row r="24" spans="2:9">
      <c r="B24" s="824" t="s">
        <v>34</v>
      </c>
      <c r="C24" s="825">
        <v>3</v>
      </c>
      <c r="D24" s="825">
        <v>6</v>
      </c>
      <c r="E24" s="825">
        <v>8</v>
      </c>
      <c r="F24" s="825">
        <v>5</v>
      </c>
      <c r="G24" s="825"/>
      <c r="H24" s="825">
        <v>1</v>
      </c>
      <c r="I24" s="825">
        <v>23</v>
      </c>
    </row>
    <row r="25" spans="2:9">
      <c r="B25" s="824" t="s">
        <v>41</v>
      </c>
      <c r="C25" s="825">
        <v>3</v>
      </c>
      <c r="D25" s="825">
        <v>5</v>
      </c>
      <c r="E25" s="825">
        <v>10</v>
      </c>
      <c r="F25" s="825">
        <v>4</v>
      </c>
      <c r="G25" s="825"/>
      <c r="H25" s="825">
        <v>1</v>
      </c>
      <c r="I25" s="825">
        <v>23</v>
      </c>
    </row>
    <row r="26" spans="2:9">
      <c r="B26" s="824" t="s">
        <v>42</v>
      </c>
      <c r="C26" s="825">
        <v>3</v>
      </c>
      <c r="D26" s="825">
        <v>6</v>
      </c>
      <c r="E26" s="825">
        <v>11</v>
      </c>
      <c r="F26" s="825">
        <v>4</v>
      </c>
      <c r="G26" s="825"/>
      <c r="H26" s="825">
        <v>1</v>
      </c>
      <c r="I26" s="825">
        <v>25</v>
      </c>
    </row>
    <row r="27" spans="2:9">
      <c r="B27" s="824" t="s">
        <v>43</v>
      </c>
      <c r="C27" s="825">
        <v>4</v>
      </c>
      <c r="D27" s="825">
        <v>6</v>
      </c>
      <c r="E27" s="825">
        <v>10</v>
      </c>
      <c r="F27" s="825">
        <v>4</v>
      </c>
      <c r="G27" s="825"/>
      <c r="H27" s="825">
        <v>1</v>
      </c>
      <c r="I27" s="825">
        <v>25</v>
      </c>
    </row>
    <row r="28" spans="2:9">
      <c r="B28" s="824" t="s">
        <v>44</v>
      </c>
      <c r="C28" s="825">
        <v>4</v>
      </c>
      <c r="D28" s="825">
        <v>6</v>
      </c>
      <c r="E28" s="825">
        <v>10</v>
      </c>
      <c r="F28" s="825">
        <v>4</v>
      </c>
      <c r="G28" s="825"/>
      <c r="H28" s="825">
        <v>1</v>
      </c>
      <c r="I28" s="825">
        <v>25</v>
      </c>
    </row>
    <row r="29" spans="2:9">
      <c r="B29" s="678">
        <v>2021</v>
      </c>
      <c r="C29" s="679"/>
      <c r="D29" s="679"/>
      <c r="E29" s="679"/>
      <c r="F29" s="679"/>
      <c r="G29" s="679"/>
      <c r="H29" s="679"/>
      <c r="I29" s="679"/>
    </row>
    <row r="30" spans="2:9">
      <c r="B30" s="824" t="s">
        <v>9</v>
      </c>
      <c r="C30" s="825">
        <v>6</v>
      </c>
      <c r="D30" s="825">
        <v>6</v>
      </c>
      <c r="E30" s="825">
        <v>10</v>
      </c>
      <c r="F30" s="825">
        <v>3</v>
      </c>
      <c r="G30" s="825"/>
      <c r="H30" s="825">
        <v>1</v>
      </c>
      <c r="I30" s="825">
        <v>26</v>
      </c>
    </row>
    <row r="31" spans="2:9">
      <c r="B31" s="824" t="s">
        <v>10</v>
      </c>
      <c r="C31" s="825">
        <v>5</v>
      </c>
      <c r="D31" s="825">
        <v>6</v>
      </c>
      <c r="E31" s="825">
        <v>10</v>
      </c>
      <c r="F31" s="825">
        <v>3</v>
      </c>
      <c r="G31" s="825"/>
      <c r="H31" s="825">
        <v>1</v>
      </c>
      <c r="I31" s="825">
        <v>25</v>
      </c>
    </row>
    <row r="32" spans="2:9">
      <c r="B32" s="824" t="s">
        <v>29</v>
      </c>
      <c r="C32" s="825">
        <v>5</v>
      </c>
      <c r="D32" s="825">
        <v>6</v>
      </c>
      <c r="E32" s="825">
        <v>10</v>
      </c>
      <c r="F32" s="825">
        <v>3</v>
      </c>
      <c r="G32" s="825"/>
      <c r="H32" s="825">
        <v>1</v>
      </c>
      <c r="I32" s="825">
        <v>25</v>
      </c>
    </row>
    <row r="33" spans="2:22">
      <c r="B33" s="681" t="s">
        <v>30</v>
      </c>
      <c r="C33" s="682">
        <v>5</v>
      </c>
      <c r="D33" s="682">
        <v>7</v>
      </c>
      <c r="E33" s="682">
        <v>9</v>
      </c>
      <c r="F33" s="682">
        <v>3</v>
      </c>
      <c r="G33" s="682"/>
      <c r="H33" s="682">
        <v>1</v>
      </c>
      <c r="I33" s="682">
        <v>25</v>
      </c>
    </row>
    <row r="34" spans="2:22">
      <c r="B34" s="824" t="s">
        <v>31</v>
      </c>
      <c r="C34" s="825">
        <v>5</v>
      </c>
      <c r="D34" s="825">
        <v>6</v>
      </c>
      <c r="E34" s="825">
        <v>8</v>
      </c>
      <c r="F34" s="825">
        <v>4</v>
      </c>
      <c r="G34" s="825"/>
      <c r="H34" s="825">
        <v>1</v>
      </c>
      <c r="I34" s="825">
        <v>24</v>
      </c>
    </row>
    <row r="35" spans="2:22">
      <c r="B35" s="824" t="s">
        <v>32</v>
      </c>
      <c r="C35" s="825">
        <v>4</v>
      </c>
      <c r="D35" s="825">
        <v>7</v>
      </c>
      <c r="E35" s="825">
        <v>8</v>
      </c>
      <c r="F35" s="825">
        <v>4</v>
      </c>
      <c r="G35" s="825"/>
      <c r="H35" s="825">
        <v>1</v>
      </c>
      <c r="I35" s="825">
        <v>24</v>
      </c>
      <c r="K35" s="227"/>
      <c r="L35" s="227"/>
      <c r="M35" s="227"/>
      <c r="N35" s="227"/>
      <c r="O35" s="227"/>
      <c r="P35" s="227"/>
      <c r="Q35" s="227"/>
      <c r="R35" s="227"/>
    </row>
    <row r="36" spans="2:22">
      <c r="B36" s="824" t="s">
        <v>33</v>
      </c>
      <c r="C36" s="825">
        <v>3</v>
      </c>
      <c r="D36" s="825">
        <v>7</v>
      </c>
      <c r="E36" s="825">
        <v>7</v>
      </c>
      <c r="F36" s="825">
        <v>5</v>
      </c>
      <c r="G36" s="825"/>
      <c r="H36" s="825">
        <v>1</v>
      </c>
      <c r="I36" s="825">
        <v>23</v>
      </c>
      <c r="K36" s="227"/>
      <c r="L36" s="227"/>
      <c r="M36" s="227"/>
      <c r="N36" s="227"/>
      <c r="O36" s="227"/>
      <c r="P36" s="227"/>
      <c r="Q36" s="227"/>
      <c r="R36" s="227"/>
    </row>
    <row r="37" spans="2:22">
      <c r="B37" s="824" t="s">
        <v>34</v>
      </c>
      <c r="C37" s="825">
        <v>3</v>
      </c>
      <c r="D37" s="825">
        <v>7</v>
      </c>
      <c r="E37" s="825">
        <v>7</v>
      </c>
      <c r="F37" s="825">
        <v>5</v>
      </c>
      <c r="G37" s="825"/>
      <c r="H37" s="825">
        <v>1</v>
      </c>
      <c r="I37" s="825">
        <v>23</v>
      </c>
      <c r="K37" s="228"/>
      <c r="L37" s="228"/>
      <c r="M37" s="228"/>
      <c r="N37" s="228"/>
      <c r="O37" s="228"/>
      <c r="P37" s="228"/>
      <c r="Q37" s="228"/>
      <c r="R37" s="227"/>
    </row>
    <row r="38" spans="2:22">
      <c r="B38" s="824" t="s">
        <v>41</v>
      </c>
      <c r="C38" s="825">
        <v>4</v>
      </c>
      <c r="D38" s="825">
        <v>6</v>
      </c>
      <c r="E38" s="825">
        <v>8</v>
      </c>
      <c r="F38" s="825">
        <v>4</v>
      </c>
      <c r="G38" s="825"/>
      <c r="H38" s="825">
        <v>1</v>
      </c>
      <c r="I38" s="825">
        <v>23</v>
      </c>
      <c r="K38" s="227"/>
      <c r="L38" s="227"/>
      <c r="M38" s="227"/>
      <c r="N38" s="227"/>
      <c r="O38" s="227"/>
      <c r="P38" s="227"/>
      <c r="Q38" s="227"/>
      <c r="R38" s="227"/>
    </row>
    <row r="39" spans="2:22">
      <c r="B39" s="824" t="s">
        <v>42</v>
      </c>
      <c r="C39" s="825">
        <v>4</v>
      </c>
      <c r="D39" s="825">
        <v>4</v>
      </c>
      <c r="E39" s="825">
        <v>9</v>
      </c>
      <c r="F39" s="825">
        <v>4</v>
      </c>
      <c r="G39" s="825"/>
      <c r="H39" s="825">
        <v>1</v>
      </c>
      <c r="I39" s="825">
        <v>22</v>
      </c>
      <c r="K39" s="227"/>
      <c r="L39" s="227"/>
      <c r="M39" s="227"/>
      <c r="N39" s="227"/>
      <c r="O39" s="227"/>
      <c r="P39" s="227"/>
      <c r="Q39" s="227"/>
      <c r="R39" s="227"/>
    </row>
    <row r="40" spans="2:22">
      <c r="B40" s="824" t="s">
        <v>43</v>
      </c>
      <c r="C40" s="825">
        <v>4</v>
      </c>
      <c r="D40" s="825">
        <v>4</v>
      </c>
      <c r="E40" s="825">
        <v>10</v>
      </c>
      <c r="F40" s="825">
        <v>4</v>
      </c>
      <c r="G40" s="825"/>
      <c r="H40" s="825">
        <v>1</v>
      </c>
      <c r="I40" s="825">
        <v>23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>
      <c r="B41" s="824" t="s">
        <v>44</v>
      </c>
      <c r="C41" s="825">
        <v>5</v>
      </c>
      <c r="D41" s="825">
        <v>3</v>
      </c>
      <c r="E41" s="825">
        <v>10</v>
      </c>
      <c r="F41" s="825">
        <v>4</v>
      </c>
      <c r="G41" s="825"/>
      <c r="H41" s="825">
        <v>1</v>
      </c>
      <c r="I41" s="825">
        <v>23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>
      <c r="B42" s="678">
        <v>2022</v>
      </c>
      <c r="C42" s="679"/>
      <c r="D42" s="679"/>
      <c r="E42" s="679"/>
      <c r="F42" s="679"/>
      <c r="G42" s="679"/>
      <c r="H42" s="679"/>
      <c r="I42" s="679"/>
    </row>
    <row r="43" spans="2:22">
      <c r="B43" s="824" t="s">
        <v>9</v>
      </c>
      <c r="C43" s="825">
        <v>6</v>
      </c>
      <c r="D43" s="825">
        <v>3</v>
      </c>
      <c r="E43" s="825">
        <v>10</v>
      </c>
      <c r="F43" s="825">
        <v>4</v>
      </c>
      <c r="G43" s="825"/>
      <c r="H43" s="825">
        <v>1</v>
      </c>
      <c r="I43" s="825">
        <v>24</v>
      </c>
    </row>
    <row r="44" spans="2:22">
      <c r="B44" s="824" t="s">
        <v>10</v>
      </c>
      <c r="C44" s="825">
        <v>6</v>
      </c>
      <c r="D44" s="825">
        <v>4</v>
      </c>
      <c r="E44" s="825">
        <v>10</v>
      </c>
      <c r="F44" s="825">
        <v>4</v>
      </c>
      <c r="G44" s="825"/>
      <c r="H44" s="825">
        <v>1</v>
      </c>
      <c r="I44" s="825">
        <v>25</v>
      </c>
    </row>
    <row r="45" spans="2:22">
      <c r="B45" s="824" t="s">
        <v>29</v>
      </c>
      <c r="C45" s="825">
        <v>8</v>
      </c>
      <c r="D45" s="825">
        <v>3</v>
      </c>
      <c r="E45" s="825">
        <v>10</v>
      </c>
      <c r="F45" s="825">
        <v>4</v>
      </c>
      <c r="G45" s="825"/>
      <c r="H45" s="825">
        <v>1</v>
      </c>
      <c r="I45" s="825">
        <v>26</v>
      </c>
    </row>
    <row r="46" spans="2:22">
      <c r="B46" s="681" t="s">
        <v>30</v>
      </c>
      <c r="C46" s="682">
        <v>6</v>
      </c>
      <c r="D46" s="682">
        <v>4</v>
      </c>
      <c r="E46" s="682">
        <v>10</v>
      </c>
      <c r="F46" s="682">
        <v>4</v>
      </c>
      <c r="G46" s="682"/>
      <c r="H46" s="682">
        <v>1</v>
      </c>
      <c r="I46" s="682">
        <v>25</v>
      </c>
    </row>
  </sheetData>
  <mergeCells count="2">
    <mergeCell ref="B1:I1"/>
    <mergeCell ref="B2:I2"/>
  </mergeCells>
  <phoneticPr fontId="46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H49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28515625" style="40" customWidth="1"/>
    <col min="3" max="3" width="17.85546875" style="36" customWidth="1"/>
    <col min="4" max="4" width="16.140625" style="36" customWidth="1"/>
    <col min="5" max="5" width="13.85546875" style="36" customWidth="1"/>
    <col min="6" max="6" width="16.42578125" style="36" customWidth="1"/>
    <col min="7" max="7" width="16.140625" style="36" customWidth="1"/>
    <col min="8" max="16384" width="11.5703125" style="31"/>
  </cols>
  <sheetData>
    <row r="1" spans="1:8" s="4" customFormat="1" ht="21.4" customHeight="1">
      <c r="A1" s="18"/>
      <c r="B1" s="1060" t="s">
        <v>488</v>
      </c>
      <c r="C1" s="1060"/>
      <c r="D1" s="1060"/>
      <c r="E1" s="1060"/>
      <c r="F1" s="1060"/>
      <c r="G1" s="1060"/>
    </row>
    <row r="2" spans="1:8" s="4" customFormat="1" ht="17.850000000000001" customHeight="1">
      <c r="A2" s="18"/>
      <c r="B2" s="1061"/>
      <c r="C2" s="1061"/>
      <c r="D2" s="1061"/>
      <c r="E2" s="1061"/>
      <c r="F2" s="1061"/>
      <c r="G2" s="1061"/>
    </row>
    <row r="3" spans="1:8" ht="20.100000000000001" customHeight="1">
      <c r="B3" s="1064" t="s">
        <v>530</v>
      </c>
      <c r="C3" s="1066" t="s">
        <v>12</v>
      </c>
      <c r="D3" s="686" t="s">
        <v>183</v>
      </c>
      <c r="E3" s="686"/>
      <c r="F3" s="686" t="s">
        <v>184</v>
      </c>
      <c r="G3" s="686"/>
      <c r="H3" s="684"/>
    </row>
    <row r="4" spans="1:8" ht="23.25" customHeight="1">
      <c r="B4" s="1065"/>
      <c r="C4" s="1067"/>
      <c r="D4" s="687" t="s">
        <v>11</v>
      </c>
      <c r="E4" s="687" t="s">
        <v>146</v>
      </c>
      <c r="F4" s="687" t="s">
        <v>11</v>
      </c>
      <c r="G4" s="687" t="s">
        <v>146</v>
      </c>
      <c r="H4" s="684"/>
    </row>
    <row r="5" spans="1:8">
      <c r="B5" s="505">
        <v>2009</v>
      </c>
      <c r="C5" s="676">
        <v>1525616</v>
      </c>
      <c r="D5" s="688">
        <v>291</v>
      </c>
      <c r="E5" s="689">
        <v>1.9077901430852862E-4</v>
      </c>
      <c r="F5" s="688">
        <v>-118636</v>
      </c>
      <c r="G5" s="689">
        <v>-7.2151957242563847E-2</v>
      </c>
      <c r="H5" s="684"/>
    </row>
    <row r="6" spans="1:8" ht="17.850000000000001" customHeight="1">
      <c r="B6" s="505">
        <v>2010</v>
      </c>
      <c r="C6" s="676">
        <v>1480089</v>
      </c>
      <c r="D6" s="688">
        <v>12175</v>
      </c>
      <c r="E6" s="689">
        <v>8.2940826233688369E-3</v>
      </c>
      <c r="F6" s="688">
        <v>-45527</v>
      </c>
      <c r="G6" s="689">
        <v>-2.9841716395213491E-2</v>
      </c>
      <c r="H6" s="684"/>
    </row>
    <row r="7" spans="1:8" ht="17.25" customHeight="1">
      <c r="B7" s="505">
        <v>2011</v>
      </c>
      <c r="C7" s="676">
        <v>1459582</v>
      </c>
      <c r="D7" s="688">
        <v>14417</v>
      </c>
      <c r="E7" s="689">
        <v>9.9760234990469154E-3</v>
      </c>
      <c r="F7" s="688">
        <v>-20507</v>
      </c>
      <c r="G7" s="689">
        <v>-1.3855247893876599E-2</v>
      </c>
      <c r="H7" s="684"/>
    </row>
    <row r="8" spans="1:8">
      <c r="B8" s="505">
        <v>2012</v>
      </c>
      <c r="C8" s="676">
        <v>1416868</v>
      </c>
      <c r="D8" s="688">
        <v>3645</v>
      </c>
      <c r="E8" s="689">
        <v>2.5792107827284916E-3</v>
      </c>
      <c r="F8" s="688">
        <v>-42714</v>
      </c>
      <c r="G8" s="689">
        <v>-2.9264542862271536E-2</v>
      </c>
      <c r="H8" s="684"/>
    </row>
    <row r="9" spans="1:8">
      <c r="B9" s="505">
        <v>2013</v>
      </c>
      <c r="C9" s="676">
        <v>1383748</v>
      </c>
      <c r="D9" s="688">
        <v>5351</v>
      </c>
      <c r="E9" s="689">
        <v>3.8820455935408837E-3</v>
      </c>
      <c r="F9" s="688">
        <v>-33120</v>
      </c>
      <c r="G9" s="689">
        <v>-2.3375501458145709E-2</v>
      </c>
      <c r="H9" s="684"/>
    </row>
    <row r="10" spans="1:8">
      <c r="B10" s="505">
        <v>2014</v>
      </c>
      <c r="C10" s="676">
        <v>1411519</v>
      </c>
      <c r="D10" s="688">
        <v>16274</v>
      </c>
      <c r="E10" s="689">
        <v>1.1663901321990133E-2</v>
      </c>
      <c r="F10" s="688">
        <v>27771</v>
      </c>
      <c r="G10" s="689">
        <v>2.006940570103799E-2</v>
      </c>
      <c r="H10" s="684"/>
    </row>
    <row r="11" spans="1:8">
      <c r="B11" s="505">
        <v>2015</v>
      </c>
      <c r="C11" s="676">
        <v>1455890</v>
      </c>
      <c r="D11" s="688">
        <v>15123</v>
      </c>
      <c r="E11" s="689">
        <v>1.0496492493234477E-2</v>
      </c>
      <c r="F11" s="688">
        <v>44371</v>
      </c>
      <c r="G11" s="689">
        <v>3.1434929320823812E-2</v>
      </c>
      <c r="H11" s="684"/>
    </row>
    <row r="12" spans="1:8">
      <c r="B12" s="505">
        <v>2016</v>
      </c>
      <c r="C12" s="676">
        <v>1489786</v>
      </c>
      <c r="D12" s="688">
        <v>19484</v>
      </c>
      <c r="E12" s="689">
        <v>1.3251699310753873E-2</v>
      </c>
      <c r="F12" s="688">
        <v>33896</v>
      </c>
      <c r="G12" s="689">
        <v>2.3281978720919749E-2</v>
      </c>
      <c r="H12" s="684"/>
    </row>
    <row r="13" spans="1:8">
      <c r="B13" s="505">
        <v>2017</v>
      </c>
      <c r="C13" s="676">
        <v>1502628</v>
      </c>
      <c r="D13" s="688">
        <v>21264</v>
      </c>
      <c r="E13" s="689">
        <v>1.4354338299027214E-2</v>
      </c>
      <c r="F13" s="688">
        <v>12842</v>
      </c>
      <c r="G13" s="689">
        <v>8.6200299908845146E-3</v>
      </c>
      <c r="H13" s="684"/>
    </row>
    <row r="14" spans="1:8">
      <c r="B14" s="505">
        <v>2018</v>
      </c>
      <c r="C14" s="676">
        <v>1505348</v>
      </c>
      <c r="D14" s="688">
        <v>8210</v>
      </c>
      <c r="E14" s="689">
        <v>5.4837964168967801E-3</v>
      </c>
      <c r="F14" s="688">
        <v>2720</v>
      </c>
      <c r="G14" s="689">
        <v>1.810161929632681E-3</v>
      </c>
      <c r="H14" s="684"/>
    </row>
    <row r="15" spans="1:8">
      <c r="B15" s="823">
        <v>2019</v>
      </c>
      <c r="C15" s="676">
        <v>1515721</v>
      </c>
      <c r="D15" s="688">
        <v>5867</v>
      </c>
      <c r="E15" s="689">
        <v>3.8858061772859553E-3</v>
      </c>
      <c r="F15" s="688">
        <v>10373</v>
      </c>
      <c r="G15" s="689">
        <v>6.8907654575554034E-3</v>
      </c>
      <c r="H15" s="684"/>
    </row>
    <row r="16" spans="1:8">
      <c r="B16" s="678">
        <v>2020</v>
      </c>
      <c r="C16" s="679"/>
      <c r="D16" s="679"/>
      <c r="E16" s="679"/>
      <c r="F16" s="679"/>
      <c r="G16" s="679"/>
      <c r="H16" s="684"/>
    </row>
    <row r="17" spans="2:8">
      <c r="B17" s="824" t="s">
        <v>9</v>
      </c>
      <c r="C17" s="825">
        <v>1476814</v>
      </c>
      <c r="D17" s="826">
        <v>-12747</v>
      </c>
      <c r="E17" s="827">
        <v>-8.5575548769066812E-3</v>
      </c>
      <c r="F17" s="826">
        <v>-3517</v>
      </c>
      <c r="G17" s="827">
        <v>-2.3758200024184273E-3</v>
      </c>
      <c r="H17" s="684"/>
    </row>
    <row r="18" spans="2:8">
      <c r="B18" s="824" t="s">
        <v>10</v>
      </c>
      <c r="C18" s="825">
        <v>1489733</v>
      </c>
      <c r="D18" s="826">
        <v>12919</v>
      </c>
      <c r="E18" s="827">
        <v>8.7478856511382652E-3</v>
      </c>
      <c r="F18" s="826">
        <v>-970</v>
      </c>
      <c r="G18" s="827">
        <v>-6.5069970342856998E-4</v>
      </c>
      <c r="H18" s="684"/>
    </row>
    <row r="19" spans="2:8">
      <c r="B19" s="824" t="s">
        <v>29</v>
      </c>
      <c r="C19" s="825">
        <v>1367906</v>
      </c>
      <c r="D19" s="826">
        <v>-121827</v>
      </c>
      <c r="E19" s="827">
        <v>-8.1777741380502422E-2</v>
      </c>
      <c r="F19" s="826">
        <v>-141948</v>
      </c>
      <c r="G19" s="827">
        <v>-9.4014388146138606E-2</v>
      </c>
      <c r="H19" s="684"/>
    </row>
    <row r="20" spans="2:8">
      <c r="B20" s="681" t="s">
        <v>30</v>
      </c>
      <c r="C20" s="682">
        <v>1355976</v>
      </c>
      <c r="D20" s="690">
        <v>-11930</v>
      </c>
      <c r="E20" s="691">
        <v>-8.7213595086211848E-3</v>
      </c>
      <c r="F20" s="690">
        <v>-159745</v>
      </c>
      <c r="G20" s="691">
        <v>-0.10539208733005612</v>
      </c>
      <c r="H20" s="684"/>
    </row>
    <row r="21" spans="2:8">
      <c r="B21" s="824" t="s">
        <v>31</v>
      </c>
      <c r="C21" s="825">
        <v>1381819</v>
      </c>
      <c r="D21" s="826">
        <v>25843</v>
      </c>
      <c r="E21" s="827">
        <v>-8.7213595086211848E-3</v>
      </c>
      <c r="F21" s="826">
        <v>-140273</v>
      </c>
      <c r="G21" s="827">
        <v>-9.2158029869416569E-2</v>
      </c>
      <c r="H21" s="684"/>
    </row>
    <row r="22" spans="2:8">
      <c r="B22" s="824" t="s">
        <v>32</v>
      </c>
      <c r="C22" s="825">
        <v>1398097</v>
      </c>
      <c r="D22" s="826">
        <v>16278</v>
      </c>
      <c r="E22" s="827">
        <v>1.1780124603873565E-2</v>
      </c>
      <c r="F22" s="826">
        <v>-132093</v>
      </c>
      <c r="G22" s="827">
        <v>-8.6324574072500826E-2</v>
      </c>
      <c r="H22" s="684"/>
    </row>
    <row r="23" spans="2:8">
      <c r="B23" s="824" t="s">
        <v>33</v>
      </c>
      <c r="C23" s="825">
        <v>1412734</v>
      </c>
      <c r="D23" s="826">
        <v>14637</v>
      </c>
      <c r="E23" s="827">
        <v>1.046923067569705E-2</v>
      </c>
      <c r="F23" s="826">
        <v>-101814</v>
      </c>
      <c r="G23" s="827">
        <v>-6.7224016670320075E-2</v>
      </c>
      <c r="H23" s="684"/>
    </row>
    <row r="24" spans="2:8">
      <c r="B24" s="824" t="s">
        <v>34</v>
      </c>
      <c r="C24" s="825">
        <v>1404337</v>
      </c>
      <c r="D24" s="826">
        <v>-8397</v>
      </c>
      <c r="E24" s="827">
        <v>-5.9437940900409769E-3</v>
      </c>
      <c r="F24" s="826">
        <v>-100451</v>
      </c>
      <c r="G24" s="827">
        <v>-6.6754253755346271E-2</v>
      </c>
      <c r="H24" s="684"/>
    </row>
    <row r="25" spans="2:8">
      <c r="B25" s="824" t="s">
        <v>41</v>
      </c>
      <c r="C25" s="825">
        <v>1405741</v>
      </c>
      <c r="D25" s="826">
        <v>1404</v>
      </c>
      <c r="E25" s="827">
        <v>9.9976002910984185E-4</v>
      </c>
      <c r="F25" s="826">
        <v>-91560</v>
      </c>
      <c r="G25" s="827">
        <v>-6.115002928602864E-2</v>
      </c>
      <c r="H25" s="684"/>
    </row>
    <row r="26" spans="2:8">
      <c r="B26" s="824" t="s">
        <v>42</v>
      </c>
      <c r="C26" s="825">
        <v>1408893</v>
      </c>
      <c r="D26" s="826">
        <v>3152</v>
      </c>
      <c r="E26" s="827">
        <v>2.2422338112071394E-3</v>
      </c>
      <c r="F26" s="826">
        <v>-85950</v>
      </c>
      <c r="G26" s="827">
        <v>-5.7497677013572668E-2</v>
      </c>
      <c r="H26" s="684"/>
    </row>
    <row r="27" spans="2:8">
      <c r="B27" s="824" t="s">
        <v>43</v>
      </c>
      <c r="C27" s="825">
        <v>1395409</v>
      </c>
      <c r="D27" s="826">
        <v>-13484</v>
      </c>
      <c r="E27" s="827">
        <v>-9.5706345336373788E-3</v>
      </c>
      <c r="F27" s="826">
        <v>-107593</v>
      </c>
      <c r="G27" s="827">
        <v>-7.158540041862882E-2</v>
      </c>
      <c r="H27" s="684"/>
    </row>
    <row r="28" spans="2:8">
      <c r="B28" s="824" t="s">
        <v>44</v>
      </c>
      <c r="C28" s="825">
        <v>1388475</v>
      </c>
      <c r="D28" s="826">
        <v>-6934</v>
      </c>
      <c r="E28" s="827">
        <v>-4.9691524133784748E-3</v>
      </c>
      <c r="F28" s="826">
        <v>-101086</v>
      </c>
      <c r="G28" s="827">
        <v>-6.7862947539577112E-2</v>
      </c>
      <c r="H28" s="684"/>
    </row>
    <row r="29" spans="2:8">
      <c r="B29" s="678">
        <v>2021</v>
      </c>
      <c r="C29" s="679"/>
      <c r="D29" s="679"/>
      <c r="E29" s="679"/>
      <c r="F29" s="679"/>
      <c r="G29" s="679"/>
      <c r="H29" s="684"/>
    </row>
    <row r="30" spans="2:8">
      <c r="B30" s="824" t="s">
        <v>9</v>
      </c>
      <c r="C30" s="825">
        <v>1375017</v>
      </c>
      <c r="D30" s="826">
        <v>-13458</v>
      </c>
      <c r="E30" s="827">
        <v>-9.6926484092259013E-3</v>
      </c>
      <c r="F30" s="826">
        <v>-101797</v>
      </c>
      <c r="G30" s="827">
        <v>-6.8930142861592603E-2</v>
      </c>
      <c r="H30" s="684"/>
    </row>
    <row r="31" spans="2:8">
      <c r="B31" s="824" t="s">
        <v>10</v>
      </c>
      <c r="C31" s="825">
        <v>1378442</v>
      </c>
      <c r="D31" s="826">
        <v>3425</v>
      </c>
      <c r="E31" s="827">
        <v>2.4908782945955998E-3</v>
      </c>
      <c r="F31" s="826">
        <v>-111291</v>
      </c>
      <c r="G31" s="827">
        <v>-7.4705333103314508E-2</v>
      </c>
      <c r="H31" s="684"/>
    </row>
    <row r="32" spans="2:8">
      <c r="B32" s="824" t="s">
        <v>29</v>
      </c>
      <c r="C32" s="825">
        <v>1387240</v>
      </c>
      <c r="D32" s="826">
        <v>8798</v>
      </c>
      <c r="E32" s="827">
        <v>6.3825681457760908E-3</v>
      </c>
      <c r="F32" s="826">
        <v>19334</v>
      </c>
      <c r="G32" s="827">
        <v>1.4134012132412499E-2</v>
      </c>
      <c r="H32" s="684"/>
    </row>
    <row r="33" spans="1:8">
      <c r="B33" s="681" t="s">
        <v>30</v>
      </c>
      <c r="C33" s="682">
        <v>1400146</v>
      </c>
      <c r="D33" s="690">
        <v>12906</v>
      </c>
      <c r="E33" s="691">
        <v>9.3033649548743824E-3</v>
      </c>
      <c r="F33" s="690">
        <v>44170</v>
      </c>
      <c r="G33" s="691">
        <v>3.2574322849372006E-2</v>
      </c>
      <c r="H33" s="680"/>
    </row>
    <row r="34" spans="1:8">
      <c r="B34" s="824" t="s">
        <v>31</v>
      </c>
      <c r="C34" s="825">
        <v>1414745</v>
      </c>
      <c r="D34" s="826">
        <v>14599</v>
      </c>
      <c r="E34" s="827">
        <v>1.04267697797229E-2</v>
      </c>
      <c r="F34" s="826">
        <v>32926</v>
      </c>
      <c r="G34" s="827">
        <v>2.3828012207097959E-2</v>
      </c>
      <c r="H34" s="684"/>
    </row>
    <row r="35" spans="1:8">
      <c r="B35" s="824" t="s">
        <v>32</v>
      </c>
      <c r="C35" s="825">
        <v>1426962</v>
      </c>
      <c r="D35" s="826">
        <v>12217</v>
      </c>
      <c r="E35" s="827">
        <v>8.6354784784536953E-3</v>
      </c>
      <c r="F35" s="826">
        <v>28865</v>
      </c>
      <c r="G35" s="827">
        <v>2.0645920848124222E-2</v>
      </c>
      <c r="H35" s="684"/>
    </row>
    <row r="36" spans="1:8">
      <c r="B36" s="824" t="s">
        <v>33</v>
      </c>
      <c r="C36" s="825">
        <v>1436525</v>
      </c>
      <c r="D36" s="826">
        <v>9563</v>
      </c>
      <c r="E36" s="827">
        <v>6.7016500789789379E-3</v>
      </c>
      <c r="F36" s="826">
        <v>23791</v>
      </c>
      <c r="G36" s="827">
        <v>1.6840395998114266E-2</v>
      </c>
      <c r="H36" s="684"/>
    </row>
    <row r="37" spans="1:8">
      <c r="B37" s="824" t="s">
        <v>34</v>
      </c>
      <c r="C37" s="825">
        <v>1418234</v>
      </c>
      <c r="D37" s="826">
        <v>-18291</v>
      </c>
      <c r="E37" s="827">
        <v>-1.2732810079880252E-2</v>
      </c>
      <c r="F37" s="826">
        <v>13897</v>
      </c>
      <c r="G37" s="827">
        <v>9.8957728807258505E-3</v>
      </c>
      <c r="H37" s="684"/>
    </row>
    <row r="38" spans="1:8">
      <c r="B38" s="824" t="s">
        <v>41</v>
      </c>
      <c r="C38" s="825">
        <v>1423374</v>
      </c>
      <c r="D38" s="826">
        <v>5140</v>
      </c>
      <c r="E38" s="827">
        <v>3.6242256214418234E-3</v>
      </c>
      <c r="F38" s="826">
        <v>17633</v>
      </c>
      <c r="G38" s="827">
        <v>1.2543562434331745E-2</v>
      </c>
      <c r="H38" s="684"/>
    </row>
    <row r="39" spans="1:8">
      <c r="B39" s="824" t="s">
        <v>42</v>
      </c>
      <c r="C39" s="825">
        <v>1435888</v>
      </c>
      <c r="D39" s="826">
        <v>12514</v>
      </c>
      <c r="E39" s="827">
        <v>8.791786276832303E-3</v>
      </c>
      <c r="F39" s="826">
        <v>26995</v>
      </c>
      <c r="G39" s="827">
        <v>1.9160433049209447E-2</v>
      </c>
      <c r="H39" s="684"/>
    </row>
    <row r="40" spans="1:8">
      <c r="B40" s="824" t="s">
        <v>43</v>
      </c>
      <c r="C40" s="825">
        <v>1428871</v>
      </c>
      <c r="D40" s="826">
        <v>-7017</v>
      </c>
      <c r="E40" s="827">
        <v>-4.8868713994406621E-3</v>
      </c>
      <c r="F40" s="826">
        <v>33462</v>
      </c>
      <c r="G40" s="827">
        <v>2.3980066059485106E-2</v>
      </c>
      <c r="H40" s="684"/>
    </row>
    <row r="41" spans="1:8">
      <c r="B41" s="824" t="s">
        <v>44</v>
      </c>
      <c r="C41" s="825">
        <v>1411902</v>
      </c>
      <c r="D41" s="826">
        <v>-16969</v>
      </c>
      <c r="E41" s="827">
        <v>-1.1875809642717949E-2</v>
      </c>
      <c r="F41" s="826">
        <v>23427</v>
      </c>
      <c r="G41" s="827">
        <v>1.6872467995462603E-2</v>
      </c>
      <c r="H41" s="684"/>
    </row>
    <row r="42" spans="1:8">
      <c r="B42" s="678">
        <v>2022</v>
      </c>
      <c r="C42" s="679"/>
      <c r="D42" s="679"/>
      <c r="E42" s="679"/>
      <c r="F42" s="679"/>
      <c r="G42" s="679"/>
      <c r="H42" s="684"/>
    </row>
    <row r="43" spans="1:8">
      <c r="B43" s="824" t="s">
        <v>9</v>
      </c>
      <c r="C43" s="825">
        <v>1412416</v>
      </c>
      <c r="D43" s="826">
        <v>514</v>
      </c>
      <c r="E43" s="827">
        <v>3.6404792967226207E-4</v>
      </c>
      <c r="F43" s="826">
        <v>37399</v>
      </c>
      <c r="G43" s="827">
        <v>2.7198936449512878E-2</v>
      </c>
      <c r="H43" s="684"/>
    </row>
    <row r="44" spans="1:8" s="343" customFormat="1">
      <c r="A44" s="301"/>
      <c r="B44" s="824" t="s">
        <v>10</v>
      </c>
      <c r="C44" s="825">
        <v>1421474</v>
      </c>
      <c r="D44" s="826">
        <v>9058</v>
      </c>
      <c r="E44" s="827">
        <v>6.413124745117571E-3</v>
      </c>
      <c r="F44" s="826">
        <v>43032</v>
      </c>
      <c r="G44" s="827">
        <v>3.1217853199481782E-2</v>
      </c>
      <c r="H44" s="844"/>
    </row>
    <row r="45" spans="1:8" s="343" customFormat="1">
      <c r="A45" s="301"/>
      <c r="B45" s="824" t="s">
        <v>29</v>
      </c>
      <c r="C45" s="825">
        <v>1428500</v>
      </c>
      <c r="D45" s="826">
        <v>7026</v>
      </c>
      <c r="E45" s="827">
        <v>4.9427566033568571E-3</v>
      </c>
      <c r="F45" s="826">
        <v>41260</v>
      </c>
      <c r="G45" s="827">
        <v>2.9742510308238046E-2</v>
      </c>
      <c r="H45" s="844"/>
    </row>
    <row r="46" spans="1:8" s="343" customFormat="1">
      <c r="A46" s="301"/>
      <c r="B46" s="681" t="s">
        <v>30</v>
      </c>
      <c r="C46" s="682">
        <v>1447717</v>
      </c>
      <c r="D46" s="690">
        <v>19217</v>
      </c>
      <c r="E46" s="691">
        <v>1.3452572628631421E-2</v>
      </c>
      <c r="F46" s="690">
        <v>47571</v>
      </c>
      <c r="G46" s="691">
        <v>3.3975742529707587E-2</v>
      </c>
      <c r="H46" s="844"/>
    </row>
    <row r="47" spans="1:8" s="343" customFormat="1">
      <c r="A47" s="301"/>
      <c r="B47" s="840"/>
      <c r="C47" s="841"/>
      <c r="D47" s="842"/>
      <c r="E47" s="843"/>
      <c r="F47" s="842"/>
      <c r="G47" s="843"/>
      <c r="H47" s="844"/>
    </row>
    <row r="48" spans="1:8" s="343" customFormat="1">
      <c r="A48" s="301"/>
      <c r="B48" s="840"/>
      <c r="C48" s="841"/>
      <c r="D48" s="842"/>
      <c r="E48" s="843"/>
      <c r="F48" s="842"/>
      <c r="G48" s="843"/>
      <c r="H48" s="844"/>
    </row>
    <row r="49" spans="2:8">
      <c r="B49" s="1062" t="s">
        <v>221</v>
      </c>
      <c r="C49" s="1063"/>
      <c r="D49" s="1063"/>
      <c r="E49" s="1063"/>
      <c r="F49" s="1063"/>
      <c r="G49" s="1063"/>
      <c r="H49" s="684"/>
    </row>
  </sheetData>
  <mergeCells count="5">
    <mergeCell ref="B49:G49"/>
    <mergeCell ref="B3:B4"/>
    <mergeCell ref="C3:C4"/>
    <mergeCell ref="B1:G1"/>
    <mergeCell ref="B2:G2"/>
  </mergeCells>
  <phoneticPr fontId="46" type="noConversion"/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I10" sqref="I10"/>
    </sheetView>
  </sheetViews>
  <sheetFormatPr baseColWidth="10" defaultColWidth="11.5703125" defaultRowHeight="12.75"/>
  <cols>
    <col min="1" max="1" width="2.7109375" style="2" customWidth="1"/>
    <col min="2" max="2" width="3.85546875" style="18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26" t="s">
        <v>541</v>
      </c>
      <c r="D1" s="26"/>
      <c r="E1" s="26"/>
      <c r="F1" s="89"/>
      <c r="G1" s="89"/>
      <c r="H1" s="89"/>
      <c r="I1" s="89"/>
      <c r="J1" s="89"/>
    </row>
    <row r="2" spans="2:13" ht="32.25" customHeight="1">
      <c r="B2" s="1068" t="s">
        <v>155</v>
      </c>
      <c r="C2" s="1068"/>
      <c r="D2" s="830" t="s">
        <v>156</v>
      </c>
      <c r="E2" s="830" t="s">
        <v>157</v>
      </c>
      <c r="F2" s="496"/>
      <c r="G2" s="89"/>
      <c r="H2" s="89"/>
      <c r="I2" s="89"/>
      <c r="J2" s="89"/>
    </row>
    <row r="3" spans="2:13" ht="18.95" customHeight="1">
      <c r="B3" s="833">
        <v>1</v>
      </c>
      <c r="C3" s="834" t="s">
        <v>225</v>
      </c>
      <c r="D3" s="832">
        <v>75159</v>
      </c>
      <c r="E3" s="831">
        <v>0</v>
      </c>
      <c r="F3" s="828"/>
      <c r="G3" s="89"/>
      <c r="H3" s="373"/>
      <c r="I3" s="373"/>
      <c r="J3" s="89"/>
      <c r="L3" s="27"/>
      <c r="M3" s="27"/>
    </row>
    <row r="4" spans="2:13" ht="18.95" customHeight="1">
      <c r="B4" s="833">
        <v>2</v>
      </c>
      <c r="C4" s="834" t="s">
        <v>226</v>
      </c>
      <c r="D4" s="832">
        <v>8594</v>
      </c>
      <c r="E4" s="831">
        <v>0</v>
      </c>
      <c r="F4" s="828"/>
      <c r="G4" s="89"/>
      <c r="H4" s="373"/>
      <c r="I4" s="373"/>
      <c r="J4" s="89"/>
      <c r="L4" s="27"/>
      <c r="M4" s="27"/>
    </row>
    <row r="5" spans="2:13" ht="18.95" customHeight="1">
      <c r="B5" s="833">
        <v>4</v>
      </c>
      <c r="C5" s="834" t="s">
        <v>227</v>
      </c>
      <c r="D5" s="832">
        <v>4438</v>
      </c>
      <c r="E5" s="831">
        <v>0</v>
      </c>
      <c r="F5" s="829"/>
      <c r="H5" s="373"/>
      <c r="I5" s="373"/>
      <c r="L5" s="27"/>
      <c r="M5" s="27"/>
    </row>
    <row r="6" spans="2:13" ht="18.95" customHeight="1">
      <c r="B6" s="833">
        <v>5</v>
      </c>
      <c r="C6" s="834" t="s">
        <v>228</v>
      </c>
      <c r="D6" s="832">
        <v>369</v>
      </c>
      <c r="E6" s="831">
        <v>0</v>
      </c>
      <c r="F6" s="829"/>
      <c r="H6" s="373"/>
      <c r="I6" s="434"/>
      <c r="J6" s="434"/>
      <c r="L6" s="27"/>
      <c r="M6" s="27"/>
    </row>
    <row r="7" spans="2:13" ht="18.95" customHeight="1">
      <c r="B7" s="833">
        <v>6</v>
      </c>
      <c r="C7" s="834" t="s">
        <v>229</v>
      </c>
      <c r="D7" s="832">
        <v>1882</v>
      </c>
      <c r="E7" s="831">
        <v>0</v>
      </c>
      <c r="F7" s="829"/>
      <c r="H7" s="373"/>
      <c r="I7" s="434"/>
      <c r="J7" s="434"/>
      <c r="L7" s="27"/>
      <c r="M7" s="27"/>
    </row>
    <row r="8" spans="2:13" ht="18.95" customHeight="1">
      <c r="B8" s="833">
        <v>7</v>
      </c>
      <c r="C8" s="834" t="s">
        <v>230</v>
      </c>
      <c r="D8" s="832">
        <v>545</v>
      </c>
      <c r="E8" s="831">
        <v>0</v>
      </c>
      <c r="F8" s="829"/>
      <c r="H8" s="373"/>
      <c r="I8" s="434"/>
      <c r="J8" s="434"/>
      <c r="L8" s="27"/>
      <c r="M8" s="27"/>
    </row>
    <row r="9" spans="2:13" ht="18.95" customHeight="1">
      <c r="B9" s="833">
        <v>8</v>
      </c>
      <c r="C9" s="834" t="s">
        <v>231</v>
      </c>
      <c r="D9" s="832">
        <v>166</v>
      </c>
      <c r="E9" s="831">
        <v>0</v>
      </c>
      <c r="F9" s="829"/>
      <c r="H9" s="373"/>
      <c r="I9" s="434"/>
      <c r="J9" s="434"/>
      <c r="L9" s="27"/>
      <c r="M9" s="27"/>
    </row>
    <row r="10" spans="2:13" ht="18.95" customHeight="1">
      <c r="B10" s="833">
        <v>9</v>
      </c>
      <c r="C10" s="834" t="s">
        <v>232</v>
      </c>
      <c r="D10" s="832">
        <v>0</v>
      </c>
      <c r="E10" s="831">
        <v>0</v>
      </c>
      <c r="F10" s="829"/>
      <c r="H10" s="373"/>
      <c r="I10" s="434"/>
      <c r="J10" s="434"/>
      <c r="L10" s="27"/>
      <c r="M10" s="27"/>
    </row>
    <row r="11" spans="2:13" ht="18.95" customHeight="1">
      <c r="B11" s="833">
        <v>10</v>
      </c>
      <c r="C11" s="834" t="s">
        <v>233</v>
      </c>
      <c r="D11" s="832">
        <v>0</v>
      </c>
      <c r="E11" s="831">
        <v>0</v>
      </c>
      <c r="F11" s="829"/>
      <c r="H11" s="373"/>
      <c r="I11" s="434"/>
      <c r="J11" s="434"/>
      <c r="L11" s="27"/>
      <c r="M11" s="27"/>
    </row>
    <row r="12" spans="2:13" ht="18.95" customHeight="1">
      <c r="B12" s="833">
        <v>14</v>
      </c>
      <c r="C12" s="834" t="s">
        <v>234</v>
      </c>
      <c r="D12" s="832">
        <v>0</v>
      </c>
      <c r="E12" s="831">
        <v>478</v>
      </c>
      <c r="F12" s="829"/>
      <c r="H12" s="373"/>
      <c r="I12" s="434"/>
      <c r="J12" s="434"/>
      <c r="L12" s="27"/>
      <c r="M12" s="27"/>
    </row>
    <row r="13" spans="2:13" ht="18.95" customHeight="1">
      <c r="B13" s="833">
        <v>15</v>
      </c>
      <c r="C13" s="834" t="s">
        <v>235</v>
      </c>
      <c r="D13" s="832">
        <v>0</v>
      </c>
      <c r="E13" s="831">
        <v>7471</v>
      </c>
      <c r="F13" s="829"/>
      <c r="H13" s="373"/>
      <c r="I13" s="434"/>
      <c r="J13" s="434"/>
      <c r="L13" s="27"/>
      <c r="M13" s="27"/>
    </row>
    <row r="14" spans="2:13" ht="18.95" customHeight="1">
      <c r="B14" s="833">
        <v>16</v>
      </c>
      <c r="C14" s="834" t="s">
        <v>236</v>
      </c>
      <c r="D14" s="832">
        <v>2</v>
      </c>
      <c r="E14" s="831">
        <v>0</v>
      </c>
      <c r="F14" s="829"/>
      <c r="H14" s="373"/>
      <c r="I14" s="434"/>
      <c r="J14" s="434"/>
      <c r="L14" s="27"/>
      <c r="M14" s="27"/>
    </row>
    <row r="15" spans="2:13" ht="18.95" customHeight="1">
      <c r="B15" s="833">
        <v>17</v>
      </c>
      <c r="C15" s="834" t="s">
        <v>237</v>
      </c>
      <c r="D15" s="832">
        <v>242</v>
      </c>
      <c r="E15" s="831">
        <v>0</v>
      </c>
      <c r="F15" s="829"/>
      <c r="H15" s="373"/>
      <c r="I15" s="434"/>
      <c r="J15" s="434"/>
      <c r="L15" s="27"/>
      <c r="M15" s="27"/>
    </row>
    <row r="16" spans="2:13" ht="18.95" customHeight="1">
      <c r="B16" s="833">
        <v>18</v>
      </c>
      <c r="C16" s="834" t="s">
        <v>238</v>
      </c>
      <c r="D16" s="832">
        <v>0</v>
      </c>
      <c r="E16" s="831">
        <v>0</v>
      </c>
      <c r="F16" s="829"/>
      <c r="H16" s="373"/>
      <c r="I16" s="434"/>
      <c r="J16" s="434"/>
      <c r="L16" s="27"/>
      <c r="M16" s="27"/>
    </row>
    <row r="17" spans="2:13" ht="18.95" customHeight="1">
      <c r="B17" s="833">
        <v>19</v>
      </c>
      <c r="C17" s="834" t="s">
        <v>239</v>
      </c>
      <c r="D17" s="832">
        <v>0</v>
      </c>
      <c r="E17" s="831">
        <v>0</v>
      </c>
      <c r="F17" s="829"/>
      <c r="H17" s="373"/>
      <c r="I17" s="434"/>
      <c r="J17" s="434"/>
      <c r="L17" s="27"/>
      <c r="M17" s="27"/>
    </row>
    <row r="18" spans="2:13" ht="18.95" customHeight="1">
      <c r="B18" s="833">
        <v>20</v>
      </c>
      <c r="C18" s="834" t="s">
        <v>240</v>
      </c>
      <c r="D18" s="832">
        <v>0</v>
      </c>
      <c r="E18" s="831">
        <v>2</v>
      </c>
      <c r="F18" s="829"/>
      <c r="H18" s="373"/>
      <c r="I18" s="434"/>
      <c r="J18" s="434"/>
      <c r="L18" s="27"/>
      <c r="M18" s="27"/>
    </row>
    <row r="19" spans="2:13" ht="18.95" customHeight="1">
      <c r="B19" s="833">
        <v>21</v>
      </c>
      <c r="C19" s="834" t="s">
        <v>241</v>
      </c>
      <c r="D19" s="832">
        <v>11</v>
      </c>
      <c r="E19" s="831">
        <v>0</v>
      </c>
      <c r="F19" s="829"/>
      <c r="H19" s="373"/>
      <c r="I19" s="434"/>
      <c r="J19" s="434"/>
      <c r="L19" s="27"/>
      <c r="M19" s="27"/>
    </row>
    <row r="20" spans="2:13" ht="18.95" customHeight="1">
      <c r="B20" s="833">
        <v>22</v>
      </c>
      <c r="C20" s="834" t="s">
        <v>242</v>
      </c>
      <c r="D20" s="832">
        <v>418</v>
      </c>
      <c r="E20" s="831">
        <v>0</v>
      </c>
      <c r="F20" s="829"/>
      <c r="H20" s="373"/>
      <c r="I20" s="434"/>
      <c r="J20" s="434"/>
      <c r="L20" s="27"/>
      <c r="M20" s="27"/>
    </row>
    <row r="21" spans="2:13" ht="18.95" customHeight="1">
      <c r="B21" s="833">
        <v>23</v>
      </c>
      <c r="C21" s="834" t="s">
        <v>243</v>
      </c>
      <c r="D21" s="832">
        <v>45</v>
      </c>
      <c r="E21" s="831">
        <v>0</v>
      </c>
      <c r="F21" s="829"/>
      <c r="H21" s="373"/>
      <c r="I21" s="434"/>
      <c r="J21" s="434"/>
      <c r="L21" s="27"/>
      <c r="M21" s="27"/>
    </row>
    <row r="22" spans="2:13" ht="18.95" customHeight="1">
      <c r="B22" s="833">
        <v>24</v>
      </c>
      <c r="C22" s="834" t="s">
        <v>244</v>
      </c>
      <c r="D22" s="832">
        <v>0</v>
      </c>
      <c r="E22" s="831">
        <v>4</v>
      </c>
      <c r="F22" s="829"/>
      <c r="H22" s="373"/>
      <c r="I22" s="434"/>
      <c r="J22" s="434"/>
      <c r="L22" s="27"/>
      <c r="M22" s="27"/>
    </row>
    <row r="23" spans="2:13" ht="18.95" customHeight="1">
      <c r="B23" s="833">
        <v>25</v>
      </c>
      <c r="C23" s="834" t="s">
        <v>245</v>
      </c>
      <c r="D23" s="832">
        <v>0</v>
      </c>
      <c r="E23" s="831">
        <v>51</v>
      </c>
      <c r="F23" s="829"/>
      <c r="H23" s="373"/>
      <c r="I23" s="434"/>
      <c r="J23" s="434"/>
      <c r="L23" s="27"/>
      <c r="M23" s="27"/>
    </row>
    <row r="24" spans="2:13" ht="18.95" customHeight="1">
      <c r="B24" s="833">
        <v>26</v>
      </c>
      <c r="C24" s="834" t="s">
        <v>246</v>
      </c>
      <c r="D24" s="832">
        <v>8964</v>
      </c>
      <c r="E24" s="831">
        <v>0</v>
      </c>
      <c r="F24" s="829"/>
      <c r="H24" s="373"/>
      <c r="I24" s="434"/>
      <c r="J24" s="434"/>
      <c r="L24" s="27"/>
      <c r="M24" s="27"/>
    </row>
    <row r="25" spans="2:13" ht="18.95" customHeight="1">
      <c r="B25" s="833">
        <v>27</v>
      </c>
      <c r="C25" s="834" t="s">
        <v>247</v>
      </c>
      <c r="D25" s="832">
        <v>998</v>
      </c>
      <c r="E25" s="831">
        <v>0</v>
      </c>
      <c r="F25" s="829"/>
      <c r="H25" s="373"/>
      <c r="I25" s="434"/>
      <c r="J25" s="434"/>
      <c r="L25" s="27"/>
      <c r="M25" s="27"/>
    </row>
    <row r="26" spans="2:13" ht="18.95" customHeight="1">
      <c r="B26" s="833">
        <v>28</v>
      </c>
      <c r="C26" s="834" t="s">
        <v>248</v>
      </c>
      <c r="D26" s="832">
        <v>854</v>
      </c>
      <c r="E26" s="831">
        <v>0</v>
      </c>
      <c r="F26" s="829"/>
      <c r="H26" s="373"/>
      <c r="I26" s="434"/>
      <c r="J26" s="434"/>
      <c r="L26" s="27"/>
      <c r="M26" s="27"/>
    </row>
    <row r="27" spans="2:13" ht="18.95" customHeight="1">
      <c r="B27" s="833">
        <v>29</v>
      </c>
      <c r="C27" s="834" t="s">
        <v>249</v>
      </c>
      <c r="D27" s="832">
        <v>390</v>
      </c>
      <c r="E27" s="831">
        <v>0</v>
      </c>
      <c r="F27" s="829"/>
      <c r="H27" s="373"/>
      <c r="I27" s="434"/>
      <c r="J27" s="434"/>
      <c r="L27" s="27"/>
      <c r="M27" s="27"/>
    </row>
    <row r="28" spans="2:13" ht="18.95" customHeight="1">
      <c r="B28" s="833">
        <v>30</v>
      </c>
      <c r="C28" s="834" t="s">
        <v>250</v>
      </c>
      <c r="D28" s="832">
        <v>4</v>
      </c>
      <c r="E28" s="831">
        <v>0</v>
      </c>
      <c r="F28" s="829"/>
      <c r="H28" s="373"/>
      <c r="I28" s="434"/>
      <c r="J28" s="434"/>
      <c r="L28" s="27"/>
      <c r="M28" s="27"/>
    </row>
    <row r="29" spans="2:13" ht="18.95" customHeight="1">
      <c r="B29" s="833">
        <v>31</v>
      </c>
      <c r="C29" s="834" t="s">
        <v>251</v>
      </c>
      <c r="D29" s="832">
        <v>604</v>
      </c>
      <c r="E29" s="831">
        <v>0</v>
      </c>
      <c r="F29" s="829"/>
      <c r="H29" s="373"/>
      <c r="I29" s="434"/>
      <c r="J29" s="434"/>
      <c r="L29" s="27"/>
      <c r="M29" s="27"/>
    </row>
    <row r="30" spans="2:13" ht="18.95" customHeight="1">
      <c r="B30" s="833">
        <v>32</v>
      </c>
      <c r="C30" s="834" t="s">
        <v>252</v>
      </c>
      <c r="D30" s="832">
        <v>4231</v>
      </c>
      <c r="E30" s="831">
        <v>0</v>
      </c>
      <c r="F30" s="829"/>
      <c r="H30" s="373"/>
      <c r="I30" s="434"/>
      <c r="J30" s="434"/>
      <c r="L30" s="27"/>
      <c r="M30" s="27"/>
    </row>
    <row r="31" spans="2:13" ht="18.95" customHeight="1">
      <c r="B31" s="833">
        <v>33</v>
      </c>
      <c r="C31" s="834" t="s">
        <v>253</v>
      </c>
      <c r="D31" s="832">
        <v>65609.13</v>
      </c>
      <c r="E31" s="831">
        <v>0</v>
      </c>
      <c r="F31" s="829"/>
      <c r="H31" s="373"/>
      <c r="I31" s="434"/>
      <c r="J31" s="434"/>
      <c r="L31" s="27"/>
      <c r="M31" s="27"/>
    </row>
    <row r="32" spans="2:13" ht="18.95" customHeight="1">
      <c r="B32" s="833">
        <v>34</v>
      </c>
      <c r="C32" s="834" t="s">
        <v>254</v>
      </c>
      <c r="D32" s="832">
        <v>2238.87</v>
      </c>
      <c r="E32" s="831">
        <v>0</v>
      </c>
      <c r="F32" s="829"/>
      <c r="H32" s="373"/>
      <c r="I32" s="434"/>
      <c r="J32" s="434"/>
      <c r="L32" s="27"/>
      <c r="M32" s="27"/>
    </row>
    <row r="33" spans="2:13" ht="18.95" customHeight="1">
      <c r="B33" s="833">
        <v>35</v>
      </c>
      <c r="C33" s="834" t="s">
        <v>255</v>
      </c>
      <c r="D33" s="832">
        <v>324</v>
      </c>
      <c r="E33" s="831">
        <v>0</v>
      </c>
      <c r="F33" s="829"/>
      <c r="H33" s="373"/>
      <c r="I33" s="434"/>
      <c r="J33" s="434"/>
      <c r="L33" s="27"/>
      <c r="M33" s="27"/>
    </row>
    <row r="34" spans="2:13" ht="18.95" customHeight="1">
      <c r="B34" s="833">
        <v>36</v>
      </c>
      <c r="C34" s="834" t="s">
        <v>256</v>
      </c>
      <c r="D34" s="832">
        <v>51</v>
      </c>
      <c r="E34" s="831">
        <v>0</v>
      </c>
      <c r="F34" s="829"/>
      <c r="H34" s="373"/>
      <c r="I34" s="434"/>
      <c r="J34" s="434"/>
      <c r="L34" s="27"/>
      <c r="M34" s="27"/>
    </row>
    <row r="35" spans="2:13" ht="18.95" customHeight="1">
      <c r="B35" s="833">
        <v>37</v>
      </c>
      <c r="C35" s="834" t="s">
        <v>257</v>
      </c>
      <c r="D35" s="832">
        <v>172</v>
      </c>
      <c r="E35" s="831">
        <v>0</v>
      </c>
      <c r="F35" s="829"/>
      <c r="H35" s="373"/>
      <c r="I35" s="434"/>
      <c r="J35" s="434"/>
      <c r="L35" s="27"/>
      <c r="M35" s="27"/>
    </row>
    <row r="36" spans="2:13" ht="18.95" customHeight="1">
      <c r="B36" s="833">
        <v>39</v>
      </c>
      <c r="C36" s="834" t="s">
        <v>258</v>
      </c>
      <c r="D36" s="832">
        <v>48</v>
      </c>
      <c r="E36" s="831">
        <v>0</v>
      </c>
      <c r="F36" s="829"/>
      <c r="H36" s="373"/>
      <c r="I36" s="434"/>
      <c r="J36" s="434"/>
      <c r="L36" s="27"/>
      <c r="M36" s="27"/>
    </row>
    <row r="37" spans="2:13" ht="20.100000000000001" customHeight="1">
      <c r="B37" s="833">
        <v>40</v>
      </c>
      <c r="C37" s="834" t="s">
        <v>259</v>
      </c>
      <c r="D37" s="832">
        <v>51</v>
      </c>
      <c r="E37" s="831">
        <v>0</v>
      </c>
      <c r="F37" s="829"/>
      <c r="H37" s="373"/>
      <c r="I37" s="434"/>
      <c r="J37" s="434"/>
      <c r="L37" s="27"/>
      <c r="M37" s="27"/>
    </row>
    <row r="38" spans="2:13" ht="16.5" customHeight="1">
      <c r="B38" s="833">
        <v>41</v>
      </c>
      <c r="C38" s="834" t="s">
        <v>260</v>
      </c>
      <c r="D38" s="832">
        <v>109</v>
      </c>
      <c r="E38" s="831">
        <v>0</v>
      </c>
      <c r="F38" s="829"/>
      <c r="H38" s="373"/>
      <c r="I38" s="434"/>
      <c r="J38" s="434"/>
      <c r="L38" s="27"/>
      <c r="M38" s="27"/>
    </row>
    <row r="39" spans="2:13" ht="24.75" customHeight="1">
      <c r="B39" s="1069" t="s">
        <v>53</v>
      </c>
      <c r="C39" s="1069"/>
      <c r="D39" s="835">
        <v>176519</v>
      </c>
      <c r="E39" s="835">
        <v>8006</v>
      </c>
      <c r="F39" s="497"/>
      <c r="H39" s="374"/>
      <c r="I39" s="434"/>
      <c r="J39" s="434"/>
      <c r="L39" s="6"/>
      <c r="M39" s="6"/>
    </row>
    <row r="40" spans="2:13" ht="15">
      <c r="C40" s="135"/>
      <c r="D40" s="135"/>
      <c r="E40" s="135"/>
      <c r="F40" s="135"/>
      <c r="I40" s="434"/>
      <c r="J40" s="434"/>
    </row>
    <row r="41" spans="2:13" ht="15">
      <c r="C41" s="135"/>
      <c r="D41" s="135"/>
      <c r="E41" s="135"/>
      <c r="F41" s="135"/>
      <c r="I41" s="434"/>
      <c r="J41" s="434"/>
    </row>
    <row r="42" spans="2:13" ht="15">
      <c r="C42" s="135"/>
      <c r="D42" s="135"/>
      <c r="E42" s="135"/>
      <c r="F42" s="135"/>
      <c r="I42" s="435"/>
      <c r="J42" s="435"/>
    </row>
    <row r="43" spans="2:13">
      <c r="C43" s="135"/>
      <c r="D43" s="135"/>
      <c r="E43" s="135"/>
      <c r="F43" s="135"/>
    </row>
  </sheetData>
  <mergeCells count="2">
    <mergeCell ref="B2:C2"/>
    <mergeCell ref="B39:C39"/>
  </mergeCells>
  <phoneticPr fontId="46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V72"/>
  <sheetViews>
    <sheetView showGridLines="0" showRowColHeaders="0" zoomScaleNormal="100" workbookViewId="0">
      <pane ySplit="3" topLeftCell="A4" activePane="bottomLeft" state="frozen"/>
      <selection activeCell="J43" sqref="J43"/>
      <selection pane="bottomLeft" activeCell="N53" sqref="N53"/>
    </sheetView>
  </sheetViews>
  <sheetFormatPr baseColWidth="10" defaultColWidth="10.42578125" defaultRowHeight="12.75"/>
  <cols>
    <col min="1" max="1" width="3" style="18" customWidth="1"/>
    <col min="2" max="2" width="15.42578125" style="18" customWidth="1"/>
    <col min="3" max="3" width="12.140625" style="22" customWidth="1"/>
    <col min="4" max="4" width="13.7109375" style="22" customWidth="1"/>
    <col min="5" max="5" width="13.42578125" style="22" customWidth="1"/>
    <col min="6" max="6" width="13.85546875" style="22" customWidth="1"/>
    <col min="7" max="7" width="14.42578125" style="23" customWidth="1"/>
    <col min="8" max="8" width="14.140625" style="18" customWidth="1"/>
    <col min="9" max="9" width="12.5703125" style="18" customWidth="1"/>
    <col min="10" max="10" width="12.85546875" style="25" customWidth="1"/>
    <col min="11" max="11" width="12.28515625" style="21" hidden="1" customWidth="1"/>
    <col min="12" max="13" width="10.42578125" style="21"/>
    <col min="14" max="16384" width="10.42578125" style="18"/>
  </cols>
  <sheetData>
    <row r="1" spans="2:12" ht="32.25" customHeight="1">
      <c r="B1" s="945" t="s">
        <v>166</v>
      </c>
      <c r="C1" s="945"/>
      <c r="D1" s="945"/>
      <c r="E1" s="945"/>
      <c r="F1" s="945"/>
      <c r="G1" s="945"/>
      <c r="H1" s="945"/>
      <c r="I1" s="945"/>
      <c r="J1" s="945"/>
    </row>
    <row r="2" spans="2:12" ht="18" customHeight="1">
      <c r="B2" s="500"/>
      <c r="C2" s="946" t="s">
        <v>159</v>
      </c>
      <c r="D2" s="947"/>
      <c r="E2" s="947"/>
      <c r="F2" s="947"/>
      <c r="G2" s="948" t="s">
        <v>526</v>
      </c>
      <c r="H2" s="946" t="s">
        <v>160</v>
      </c>
      <c r="I2" s="947"/>
      <c r="J2" s="950" t="s">
        <v>502</v>
      </c>
      <c r="K2" s="499"/>
      <c r="L2" s="499"/>
    </row>
    <row r="3" spans="2:12" ht="42" customHeight="1">
      <c r="B3" s="501" t="s">
        <v>532</v>
      </c>
      <c r="C3" s="502" t="s">
        <v>170</v>
      </c>
      <c r="D3" s="502" t="s">
        <v>162</v>
      </c>
      <c r="E3" s="502" t="s">
        <v>55</v>
      </c>
      <c r="F3" s="502" t="s">
        <v>163</v>
      </c>
      <c r="G3" s="949"/>
      <c r="H3" s="503" t="s">
        <v>164</v>
      </c>
      <c r="I3" s="504" t="s">
        <v>165</v>
      </c>
      <c r="J3" s="950"/>
      <c r="K3" s="499"/>
      <c r="L3" s="499"/>
    </row>
    <row r="4" spans="2:12">
      <c r="B4" s="505">
        <v>2001</v>
      </c>
      <c r="C4" s="509">
        <v>1294893.24</v>
      </c>
      <c r="D4" s="509">
        <v>2698383.37</v>
      </c>
      <c r="E4" s="509">
        <v>1720965.03</v>
      </c>
      <c r="F4" s="509">
        <v>9897075.1600000001</v>
      </c>
      <c r="G4" s="509">
        <v>15620227.51</v>
      </c>
      <c r="H4" s="509">
        <v>12643155.228635602</v>
      </c>
      <c r="I4" s="509">
        <v>2976411.4113643975</v>
      </c>
      <c r="J4" s="703">
        <v>40367.330000001937</v>
      </c>
      <c r="K4" s="499"/>
      <c r="L4" s="499"/>
    </row>
    <row r="5" spans="2:12">
      <c r="B5" s="505">
        <v>2002</v>
      </c>
      <c r="C5" s="509">
        <v>1302290.8500000001</v>
      </c>
      <c r="D5" s="509">
        <v>2691257.97</v>
      </c>
      <c r="E5" s="509">
        <v>1816636.86</v>
      </c>
      <c r="F5" s="509">
        <v>10286721.199999999</v>
      </c>
      <c r="G5" s="509">
        <v>16107854.069999998</v>
      </c>
      <c r="H5" s="509">
        <v>13092860.746249529</v>
      </c>
      <c r="I5" s="509">
        <v>3014648.6037504701</v>
      </c>
      <c r="J5" s="703">
        <v>52152.079999998212</v>
      </c>
      <c r="K5" s="499"/>
      <c r="L5" s="499"/>
    </row>
    <row r="6" spans="2:12">
      <c r="B6" s="505">
        <v>2003</v>
      </c>
      <c r="C6" s="509">
        <v>1322069.55</v>
      </c>
      <c r="D6" s="509">
        <v>2679412.98</v>
      </c>
      <c r="E6" s="509">
        <v>1914744.13</v>
      </c>
      <c r="F6" s="509">
        <v>10718516.699999999</v>
      </c>
      <c r="G6" s="509">
        <v>16642490.389999999</v>
      </c>
      <c r="H6" s="509">
        <v>13557707.986262968</v>
      </c>
      <c r="I6" s="509">
        <v>3085641.633737029</v>
      </c>
      <c r="J6" s="703">
        <v>34138.76999999769</v>
      </c>
      <c r="K6" s="499"/>
      <c r="L6" s="499"/>
    </row>
    <row r="7" spans="2:12">
      <c r="B7" s="505">
        <v>2004</v>
      </c>
      <c r="C7" s="509">
        <v>1291774.69</v>
      </c>
      <c r="D7" s="509">
        <v>2668725.17</v>
      </c>
      <c r="E7" s="509">
        <v>2005063.76</v>
      </c>
      <c r="F7" s="509">
        <v>11111021.300000001</v>
      </c>
      <c r="G7" s="509">
        <v>17080074.900000002</v>
      </c>
      <c r="H7" s="509">
        <v>13897732.282356389</v>
      </c>
      <c r="I7" s="509">
        <v>3183174.2776436135</v>
      </c>
      <c r="J7" s="703">
        <v>42129.05000000447</v>
      </c>
      <c r="K7" s="499"/>
      <c r="L7" s="499"/>
    </row>
    <row r="8" spans="2:12">
      <c r="B8" s="505">
        <v>2005</v>
      </c>
      <c r="C8" s="509">
        <v>1238090.28</v>
      </c>
      <c r="D8" s="509">
        <v>2647038.0299999998</v>
      </c>
      <c r="E8" s="509">
        <v>2154357.88</v>
      </c>
      <c r="F8" s="509">
        <v>11660220.300000001</v>
      </c>
      <c r="G8" s="509">
        <v>17696351.579999998</v>
      </c>
      <c r="H8" s="509">
        <v>14406429.672858963</v>
      </c>
      <c r="I8" s="509">
        <v>3288999.0271410355</v>
      </c>
      <c r="J8" s="703">
        <v>112203.83999999985</v>
      </c>
      <c r="K8" s="499"/>
      <c r="L8" s="499"/>
    </row>
    <row r="9" spans="2:12">
      <c r="B9" s="505">
        <v>2006</v>
      </c>
      <c r="C9" s="509">
        <v>1212560.2</v>
      </c>
      <c r="D9" s="509">
        <v>2648519.91</v>
      </c>
      <c r="E9" s="509">
        <v>2369184.31</v>
      </c>
      <c r="F9" s="509">
        <v>12377256.9</v>
      </c>
      <c r="G9" s="509">
        <v>18601500.449999999</v>
      </c>
      <c r="H9" s="509">
        <v>15180453.949999999</v>
      </c>
      <c r="I9" s="509">
        <v>3420716.8399999971</v>
      </c>
      <c r="J9" s="703">
        <v>54779.740000002086</v>
      </c>
      <c r="K9" s="499"/>
      <c r="L9" s="499"/>
    </row>
    <row r="10" spans="2:12">
      <c r="B10" s="505">
        <v>2007</v>
      </c>
      <c r="C10" s="509">
        <v>1194161.8799999999</v>
      </c>
      <c r="D10" s="509">
        <v>2717182.49</v>
      </c>
      <c r="E10" s="509">
        <v>2475423.89</v>
      </c>
      <c r="F10" s="509">
        <v>12814018.1</v>
      </c>
      <c r="G10" s="509">
        <v>19194992.979999993</v>
      </c>
      <c r="H10" s="509">
        <v>15720067.08</v>
      </c>
      <c r="I10" s="509">
        <v>3473464.309999994</v>
      </c>
      <c r="J10" s="703">
        <v>48085.910000000149</v>
      </c>
      <c r="K10" s="499"/>
      <c r="L10" s="499"/>
    </row>
    <row r="11" spans="2:12">
      <c r="B11" s="505">
        <v>2008</v>
      </c>
      <c r="C11" s="509">
        <v>1203316.23</v>
      </c>
      <c r="D11" s="509">
        <v>2684992.32</v>
      </c>
      <c r="E11" s="509">
        <v>2300363.81</v>
      </c>
      <c r="F11" s="509">
        <v>13090405.9</v>
      </c>
      <c r="G11" s="509">
        <v>19283253.799999997</v>
      </c>
      <c r="H11" s="509">
        <v>15769979.710139066</v>
      </c>
      <c r="I11" s="509">
        <v>3510479.8698609304</v>
      </c>
      <c r="J11" s="703">
        <v>-54064.25</v>
      </c>
      <c r="K11" s="499"/>
      <c r="L11" s="499"/>
    </row>
    <row r="12" spans="2:12">
      <c r="B12" s="506" t="s">
        <v>527</v>
      </c>
      <c r="C12" s="506"/>
      <c r="D12" s="506"/>
      <c r="E12" s="506"/>
      <c r="F12" s="506"/>
      <c r="G12" s="506"/>
      <c r="H12" s="506"/>
      <c r="I12" s="506"/>
      <c r="J12" s="507"/>
      <c r="K12" s="499"/>
      <c r="L12" s="499"/>
    </row>
    <row r="13" spans="2:12">
      <c r="B13" s="505">
        <v>2008</v>
      </c>
      <c r="C13" s="509">
        <v>1154174.81</v>
      </c>
      <c r="D13" s="509">
        <v>2733318.61</v>
      </c>
      <c r="E13" s="509">
        <v>2434197.69</v>
      </c>
      <c r="F13" s="509">
        <v>12994274.889999999</v>
      </c>
      <c r="G13" s="509">
        <v>19317908.289999999</v>
      </c>
      <c r="H13" s="509">
        <v>15805255.189999999</v>
      </c>
      <c r="I13" s="509">
        <v>3510838.59</v>
      </c>
      <c r="J13" s="703">
        <v>-76848.410000003874</v>
      </c>
      <c r="K13" s="499"/>
      <c r="L13" s="499"/>
    </row>
    <row r="14" spans="2:12">
      <c r="B14" s="505">
        <v>2009</v>
      </c>
      <c r="C14" s="509">
        <v>1200335.82</v>
      </c>
      <c r="D14" s="509">
        <v>2418851.2200000002</v>
      </c>
      <c r="E14" s="509">
        <v>1818731.65</v>
      </c>
      <c r="F14" s="509">
        <v>12597582.75</v>
      </c>
      <c r="G14" s="509">
        <v>18026705.950000003</v>
      </c>
      <c r="H14" s="509">
        <v>14693129.449999999</v>
      </c>
      <c r="I14" s="509">
        <v>3333029.69</v>
      </c>
      <c r="J14" s="703">
        <v>-63430.149999994785</v>
      </c>
      <c r="K14" s="499"/>
      <c r="L14" s="499"/>
    </row>
    <row r="15" spans="2:12">
      <c r="B15" s="505">
        <v>2010</v>
      </c>
      <c r="C15" s="509">
        <v>1196068.1300000001</v>
      </c>
      <c r="D15" s="509">
        <v>2301331.6</v>
      </c>
      <c r="E15" s="509">
        <v>1583327.74</v>
      </c>
      <c r="F15" s="509">
        <v>12604964.9</v>
      </c>
      <c r="G15" s="509">
        <v>17682715.399999999</v>
      </c>
      <c r="H15" s="509">
        <v>14443531.600000001</v>
      </c>
      <c r="I15" s="509">
        <v>3239620.09</v>
      </c>
      <c r="J15" s="703">
        <v>-20682.750000003725</v>
      </c>
      <c r="K15" s="499"/>
      <c r="L15" s="499"/>
    </row>
    <row r="16" spans="2:12">
      <c r="B16" s="505">
        <v>2011</v>
      </c>
      <c r="C16" s="509">
        <v>1193075.0599999998</v>
      </c>
      <c r="D16" s="509">
        <v>2244697.2200000002</v>
      </c>
      <c r="E16" s="509">
        <v>1400942.82</v>
      </c>
      <c r="F16" s="509">
        <v>12669012.200000001</v>
      </c>
      <c r="G16" s="509">
        <v>17503926.800000001</v>
      </c>
      <c r="H16" s="509">
        <v>14308859.9</v>
      </c>
      <c r="I16" s="509">
        <v>3196201.7399999998</v>
      </c>
      <c r="J16" s="703">
        <v>-22663.260000001639</v>
      </c>
      <c r="K16" s="499"/>
      <c r="L16" s="499"/>
    </row>
    <row r="17" spans="2:22">
      <c r="B17" s="505">
        <v>2012</v>
      </c>
      <c r="C17" s="509">
        <v>1175310.75</v>
      </c>
      <c r="D17" s="509">
        <v>2129431.3400000003</v>
      </c>
      <c r="E17" s="509">
        <v>1158577.3799999999</v>
      </c>
      <c r="F17" s="509">
        <v>12449723.120000001</v>
      </c>
      <c r="G17" s="509">
        <v>16908772.52</v>
      </c>
      <c r="H17" s="509">
        <v>13791515.420000002</v>
      </c>
      <c r="I17" s="509">
        <v>3119647.1799999997</v>
      </c>
      <c r="J17" s="703">
        <v>-59214.900000002235</v>
      </c>
      <c r="K17" s="499"/>
      <c r="L17" s="499"/>
    </row>
    <row r="18" spans="2:22">
      <c r="B18" s="505">
        <v>2013</v>
      </c>
      <c r="C18" s="509">
        <v>1115009.47</v>
      </c>
      <c r="D18" s="509">
        <v>2018044.84</v>
      </c>
      <c r="E18" s="509">
        <v>997426.76600000006</v>
      </c>
      <c r="F18" s="509">
        <v>12137670.209999999</v>
      </c>
      <c r="G18" s="509">
        <v>16261884.309999999</v>
      </c>
      <c r="H18" s="509">
        <v>13232152.91</v>
      </c>
      <c r="I18" s="509">
        <v>3031914.28</v>
      </c>
      <c r="J18" s="703">
        <v>-11852.990000000224</v>
      </c>
      <c r="K18" s="499"/>
      <c r="L18" s="499"/>
    </row>
    <row r="19" spans="2:22">
      <c r="B19" s="505">
        <v>2014</v>
      </c>
      <c r="C19" s="509">
        <v>1111083.5</v>
      </c>
      <c r="D19" s="509">
        <v>2018647.3699999999</v>
      </c>
      <c r="E19" s="509">
        <v>973477.77399999998</v>
      </c>
      <c r="F19" s="509">
        <v>12392521.609999999</v>
      </c>
      <c r="G19" s="509">
        <v>16497628.210000001</v>
      </c>
      <c r="H19" s="509">
        <v>13397911.409999998</v>
      </c>
      <c r="I19" s="509">
        <v>3100653.44</v>
      </c>
      <c r="J19" s="703">
        <v>45060.210000000894</v>
      </c>
      <c r="K19" s="499"/>
      <c r="L19" s="499"/>
    </row>
    <row r="20" spans="2:22">
      <c r="B20" s="505">
        <v>2015</v>
      </c>
      <c r="C20" s="509">
        <v>1122987.74</v>
      </c>
      <c r="D20" s="509">
        <v>2063450.4200000002</v>
      </c>
      <c r="E20" s="509">
        <v>1028929.23</v>
      </c>
      <c r="F20" s="509">
        <v>12843207.199999999</v>
      </c>
      <c r="G20" s="509">
        <v>17066490.400000002</v>
      </c>
      <c r="H20" s="509">
        <v>13898992.199999999</v>
      </c>
      <c r="I20" s="509">
        <v>3167565.88</v>
      </c>
      <c r="J20" s="703">
        <v>49940.250000003725</v>
      </c>
      <c r="K20" s="499"/>
      <c r="L20" s="499"/>
    </row>
    <row r="21" spans="2:22">
      <c r="B21" s="505">
        <v>2016</v>
      </c>
      <c r="C21" s="509">
        <v>1113128.8600000001</v>
      </c>
      <c r="D21" s="509">
        <v>2117383.84</v>
      </c>
      <c r="E21" s="509">
        <v>1045985.45</v>
      </c>
      <c r="F21" s="509">
        <v>13216531.57</v>
      </c>
      <c r="G21" s="509">
        <v>17499250.670000002</v>
      </c>
      <c r="H21" s="509">
        <v>14300597.67</v>
      </c>
      <c r="I21" s="509">
        <v>3198525.18</v>
      </c>
      <c r="J21" s="703">
        <v>37735.410000003874</v>
      </c>
      <c r="K21" s="499"/>
      <c r="L21" s="499"/>
    </row>
    <row r="22" spans="2:22">
      <c r="B22" s="505">
        <v>2017</v>
      </c>
      <c r="C22" s="509">
        <v>1148742.8899999999</v>
      </c>
      <c r="D22" s="509">
        <v>2184391.63</v>
      </c>
      <c r="E22" s="509">
        <v>1111068</v>
      </c>
      <c r="F22" s="509">
        <v>13717637.039999999</v>
      </c>
      <c r="G22" s="509">
        <v>18168288.839999996</v>
      </c>
      <c r="H22" s="509">
        <v>14939620.939999998</v>
      </c>
      <c r="I22" s="509">
        <v>3228995.87</v>
      </c>
      <c r="J22" s="703">
        <v>56105.009999997914</v>
      </c>
      <c r="K22" s="499"/>
      <c r="L22" s="499"/>
    </row>
    <row r="23" spans="2:22">
      <c r="B23" s="505">
        <v>2018</v>
      </c>
      <c r="C23" s="509">
        <v>1137264.6400000001</v>
      </c>
      <c r="D23" s="509">
        <v>2247295.15</v>
      </c>
      <c r="E23" s="509">
        <v>1184523.49</v>
      </c>
      <c r="F23" s="509">
        <v>14152479.090909092</v>
      </c>
      <c r="G23" s="509">
        <v>18726256.290909093</v>
      </c>
      <c r="H23" s="509">
        <v>15466228.990909092</v>
      </c>
      <c r="I23" s="509">
        <v>3261076.41</v>
      </c>
      <c r="J23" s="703">
        <v>59461.480909094214</v>
      </c>
      <c r="K23" s="499"/>
      <c r="L23" s="499"/>
    </row>
    <row r="24" spans="2:22">
      <c r="B24" s="508">
        <v>2019</v>
      </c>
      <c r="C24" s="509">
        <v>1139920.47</v>
      </c>
      <c r="D24" s="509">
        <v>2282420.54</v>
      </c>
      <c r="E24" s="509">
        <v>1253741.3500000001</v>
      </c>
      <c r="F24" s="509">
        <v>14561731.469999999</v>
      </c>
      <c r="G24" s="509">
        <v>19246510.07</v>
      </c>
      <c r="H24" s="509">
        <v>15970209.869999999</v>
      </c>
      <c r="I24" s="509">
        <v>3277430.9899999998</v>
      </c>
      <c r="J24" s="703">
        <v>34999.320000000298</v>
      </c>
      <c r="K24" s="499"/>
      <c r="L24" s="499"/>
    </row>
    <row r="25" spans="2:22">
      <c r="B25" s="508">
        <v>2020</v>
      </c>
      <c r="C25" s="511"/>
      <c r="D25" s="511"/>
      <c r="E25" s="511"/>
      <c r="F25" s="511"/>
      <c r="G25" s="511"/>
      <c r="H25" s="511"/>
      <c r="I25" s="511"/>
      <c r="J25" s="510"/>
      <c r="K25" s="499"/>
      <c r="L25" s="499"/>
    </row>
    <row r="26" spans="2:22">
      <c r="B26" s="719" t="s">
        <v>508</v>
      </c>
      <c r="C26" s="700">
        <v>1110764.5399999998</v>
      </c>
      <c r="D26" s="700">
        <v>2292397.37</v>
      </c>
      <c r="E26" s="700">
        <v>1267053.28</v>
      </c>
      <c r="F26" s="700">
        <v>14777617.48</v>
      </c>
      <c r="G26" s="700">
        <v>19429528.27</v>
      </c>
      <c r="H26" s="700">
        <v>16149996.34</v>
      </c>
      <c r="I26" s="700">
        <v>3288440.31</v>
      </c>
      <c r="J26" s="704">
        <v>2632.4699999988079</v>
      </c>
      <c r="K26" s="499"/>
      <c r="L26" s="499"/>
    </row>
    <row r="27" spans="2:22">
      <c r="B27" s="719" t="s">
        <v>509</v>
      </c>
      <c r="C27" s="700">
        <v>1110759.4300000002</v>
      </c>
      <c r="D27" s="700">
        <v>2294018.7999999998</v>
      </c>
      <c r="E27" s="700">
        <v>1273017.73</v>
      </c>
      <c r="F27" s="700">
        <v>14813894.779999999</v>
      </c>
      <c r="G27" s="700">
        <v>19485863.73</v>
      </c>
      <c r="H27" s="700">
        <v>16205920.210000001</v>
      </c>
      <c r="I27" s="700">
        <v>3292730.25</v>
      </c>
      <c r="J27" s="704">
        <v>56335.460000000894</v>
      </c>
      <c r="K27" s="499"/>
      <c r="L27" s="499"/>
    </row>
    <row r="28" spans="2:22">
      <c r="B28" s="719" t="s">
        <v>510</v>
      </c>
      <c r="C28" s="700">
        <v>1121404.6599999999</v>
      </c>
      <c r="D28" s="700">
        <v>2272258.12</v>
      </c>
      <c r="E28" s="700">
        <v>1222107.2</v>
      </c>
      <c r="F28" s="700">
        <v>14513948.5</v>
      </c>
      <c r="G28" s="700">
        <v>19125332.989999998</v>
      </c>
      <c r="H28" s="700">
        <v>15861636.960000001</v>
      </c>
      <c r="I28" s="700">
        <v>3275089.2600000002</v>
      </c>
      <c r="J28" s="704">
        <v>-360530.74000000209</v>
      </c>
      <c r="K28" s="499"/>
      <c r="L28" s="499"/>
    </row>
    <row r="29" spans="2:22">
      <c r="B29" s="719" t="s">
        <v>511</v>
      </c>
      <c r="C29" s="700">
        <v>1117923.5900000001</v>
      </c>
      <c r="D29" s="700">
        <v>2207516.1199999996</v>
      </c>
      <c r="E29" s="700">
        <v>1125067.74</v>
      </c>
      <c r="F29" s="700">
        <v>13983657.310000001</v>
      </c>
      <c r="G29" s="700">
        <v>18432921.170000002</v>
      </c>
      <c r="H29" s="700">
        <v>15218098.51</v>
      </c>
      <c r="I29" s="700">
        <v>3221815.0300000003</v>
      </c>
      <c r="J29" s="704">
        <v>-692411.81999999657</v>
      </c>
      <c r="K29" s="499"/>
      <c r="L29" s="499"/>
    </row>
    <row r="30" spans="2:22">
      <c r="B30" s="717" t="s">
        <v>512</v>
      </c>
      <c r="C30" s="509">
        <v>1123352.97</v>
      </c>
      <c r="D30" s="509">
        <v>2201166.16</v>
      </c>
      <c r="E30" s="509">
        <v>1173731.45</v>
      </c>
      <c r="F30" s="509">
        <v>13861087.359999999</v>
      </c>
      <c r="G30" s="509">
        <v>18365382.640000001</v>
      </c>
      <c r="H30" s="509">
        <v>15148116.859999999</v>
      </c>
      <c r="I30" s="509">
        <v>3221138.83</v>
      </c>
      <c r="J30" s="703">
        <v>-67538.530000001192</v>
      </c>
      <c r="K30" s="499"/>
      <c r="L30" s="499"/>
    </row>
    <row r="31" spans="2:22">
      <c r="B31" s="719" t="s">
        <v>513</v>
      </c>
      <c r="C31" s="700">
        <v>1113729.4300000002</v>
      </c>
      <c r="D31" s="700">
        <v>2204164.1100000003</v>
      </c>
      <c r="E31" s="700">
        <v>1210265.8700000001</v>
      </c>
      <c r="F31" s="700">
        <v>13867685.08</v>
      </c>
      <c r="G31" s="700">
        <v>18398698.449999999</v>
      </c>
      <c r="H31" s="700">
        <v>15161376.1</v>
      </c>
      <c r="I31" s="700">
        <v>3237311.02</v>
      </c>
      <c r="J31" s="704">
        <v>33315.809999998659</v>
      </c>
      <c r="K31" s="513"/>
      <c r="L31" s="513"/>
    </row>
    <row r="32" spans="2:22">
      <c r="B32" s="719" t="s">
        <v>514</v>
      </c>
      <c r="C32" s="700">
        <v>1108551.77</v>
      </c>
      <c r="D32" s="700">
        <v>2211495.23</v>
      </c>
      <c r="E32" s="700">
        <v>1235473.0900000001</v>
      </c>
      <c r="F32" s="700">
        <v>14016549.380000001</v>
      </c>
      <c r="G32" s="700">
        <v>18573093</v>
      </c>
      <c r="H32" s="700">
        <v>15307176.869999999</v>
      </c>
      <c r="I32" s="700">
        <v>3260776.09</v>
      </c>
      <c r="J32" s="704">
        <v>174394.55000000075</v>
      </c>
      <c r="K32" s="513"/>
      <c r="L32" s="513"/>
      <c r="Q32" s="377"/>
      <c r="R32" s="377"/>
      <c r="S32" s="377"/>
      <c r="T32" s="377"/>
      <c r="U32" s="377"/>
      <c r="V32" s="377"/>
    </row>
    <row r="33" spans="2:22">
      <c r="B33" s="719" t="s">
        <v>515</v>
      </c>
      <c r="C33" s="700">
        <v>1118808.8800000001</v>
      </c>
      <c r="D33" s="700">
        <v>2229355.37</v>
      </c>
      <c r="E33" s="700">
        <v>1256732.04</v>
      </c>
      <c r="F33" s="700">
        <v>14195815.4</v>
      </c>
      <c r="G33" s="700">
        <v>18812959.789999999</v>
      </c>
      <c r="H33" s="700">
        <v>15524672.02</v>
      </c>
      <c r="I33" s="700">
        <v>3276460.65</v>
      </c>
      <c r="J33" s="704">
        <v>239866.78999999911</v>
      </c>
      <c r="K33" s="513"/>
      <c r="L33" s="513"/>
      <c r="Q33" s="377"/>
      <c r="R33" s="377"/>
      <c r="S33" s="377"/>
      <c r="T33" s="377"/>
      <c r="U33" s="377"/>
      <c r="V33" s="377"/>
    </row>
    <row r="34" spans="2:22">
      <c r="B34" s="719" t="s">
        <v>516</v>
      </c>
      <c r="C34" s="700">
        <v>1126400.5</v>
      </c>
      <c r="D34" s="700">
        <v>2234469.6100000003</v>
      </c>
      <c r="E34" s="700">
        <v>1258120.94</v>
      </c>
      <c r="F34" s="700">
        <v>14288015.220000001</v>
      </c>
      <c r="G34" s="700">
        <v>18917424.219999999</v>
      </c>
      <c r="H34" s="700">
        <v>15630603.58</v>
      </c>
      <c r="I34" s="700">
        <v>3275894.28</v>
      </c>
      <c r="J34" s="704">
        <v>104464.4299999997</v>
      </c>
      <c r="K34" s="513"/>
      <c r="L34" s="513"/>
      <c r="Q34" s="377"/>
      <c r="R34" s="377"/>
      <c r="S34" s="377"/>
      <c r="T34" s="377"/>
      <c r="U34" s="377"/>
      <c r="V34" s="377"/>
    </row>
    <row r="35" spans="2:22">
      <c r="B35" s="719" t="s">
        <v>517</v>
      </c>
      <c r="C35" s="700">
        <v>1119983.2100000002</v>
      </c>
      <c r="D35" s="700">
        <v>2239520.5999999996</v>
      </c>
      <c r="E35" s="700">
        <v>1257189.81</v>
      </c>
      <c r="F35" s="700">
        <v>14335089.91</v>
      </c>
      <c r="G35" s="700">
        <v>18949596.760000002</v>
      </c>
      <c r="H35" s="700">
        <v>15665631.24</v>
      </c>
      <c r="I35" s="700">
        <v>3276744.11</v>
      </c>
      <c r="J35" s="704">
        <v>32172.540000002831</v>
      </c>
      <c r="K35" s="513"/>
      <c r="L35" s="513"/>
      <c r="Q35" s="377"/>
      <c r="R35" s="377"/>
      <c r="S35" s="377"/>
      <c r="T35" s="377"/>
      <c r="U35" s="377"/>
      <c r="V35" s="377"/>
    </row>
    <row r="36" spans="2:22">
      <c r="B36" s="719" t="s">
        <v>518</v>
      </c>
      <c r="C36" s="700">
        <v>1128135.0399999998</v>
      </c>
      <c r="D36" s="700">
        <v>2241674.9300000002</v>
      </c>
      <c r="E36" s="700">
        <v>1257822.3500000001</v>
      </c>
      <c r="F36" s="700">
        <v>14422749.279999999</v>
      </c>
      <c r="G36" s="700">
        <v>19055161.780000001</v>
      </c>
      <c r="H36" s="700">
        <v>15765842.140000001</v>
      </c>
      <c r="I36" s="700">
        <v>3284185.5700000003</v>
      </c>
      <c r="J36" s="704">
        <v>105565.01999999955</v>
      </c>
      <c r="K36" s="513"/>
      <c r="L36" s="513"/>
      <c r="Q36" s="377"/>
      <c r="R36" s="377"/>
      <c r="S36" s="851"/>
      <c r="T36" s="377"/>
      <c r="U36" s="377"/>
      <c r="V36" s="377"/>
    </row>
    <row r="37" spans="2:22">
      <c r="B37" s="719" t="s">
        <v>519</v>
      </c>
      <c r="C37" s="700">
        <v>1124287.5899999999</v>
      </c>
      <c r="D37" s="700">
        <v>2244371.5499999998</v>
      </c>
      <c r="E37" s="700">
        <v>1263275.57</v>
      </c>
      <c r="F37" s="700">
        <v>14437845.449999999</v>
      </c>
      <c r="G37" s="700">
        <v>19061969.170000002</v>
      </c>
      <c r="H37" s="700">
        <v>15772220.529999999</v>
      </c>
      <c r="I37" s="700">
        <v>3289275.19</v>
      </c>
      <c r="J37" s="704">
        <v>6807.390000000596</v>
      </c>
      <c r="K37" s="513"/>
      <c r="L37" s="513"/>
      <c r="Q37" s="377"/>
      <c r="R37" s="377"/>
      <c r="S37" s="942"/>
      <c r="T37" s="852"/>
      <c r="U37" s="848"/>
      <c r="V37" s="377"/>
    </row>
    <row r="38" spans="2:22">
      <c r="B38" s="718">
        <v>2021</v>
      </c>
      <c r="C38" s="698"/>
      <c r="D38" s="698"/>
      <c r="E38" s="698"/>
      <c r="F38" s="698"/>
      <c r="G38" s="698"/>
      <c r="H38" s="698"/>
      <c r="I38" s="698"/>
      <c r="J38" s="699"/>
      <c r="K38" s="513"/>
      <c r="L38" s="513"/>
      <c r="Q38" s="377"/>
      <c r="R38" s="377"/>
      <c r="S38" s="942"/>
      <c r="T38" s="852"/>
      <c r="U38" s="848"/>
      <c r="V38" s="377"/>
    </row>
    <row r="39" spans="2:22">
      <c r="B39" s="719" t="s">
        <v>508</v>
      </c>
      <c r="C39" s="700">
        <v>1123760.3600000001</v>
      </c>
      <c r="D39" s="700">
        <v>2245921.15</v>
      </c>
      <c r="E39" s="700">
        <v>1258017.6200000001</v>
      </c>
      <c r="F39" s="700">
        <v>14480377.859999999</v>
      </c>
      <c r="G39" s="700">
        <v>19088174.16</v>
      </c>
      <c r="H39" s="700">
        <v>15800796.48</v>
      </c>
      <c r="I39" s="700">
        <v>3293610.7699999996</v>
      </c>
      <c r="J39" s="704">
        <v>26204.989999998361</v>
      </c>
      <c r="K39" s="513"/>
      <c r="L39" s="513"/>
      <c r="Q39" s="377"/>
      <c r="R39" s="377"/>
      <c r="S39" s="942"/>
      <c r="T39" s="852"/>
      <c r="U39" s="848"/>
      <c r="V39" s="377"/>
    </row>
    <row r="40" spans="2:22">
      <c r="B40" s="719" t="s">
        <v>509</v>
      </c>
      <c r="C40" s="700">
        <v>1131887.44</v>
      </c>
      <c r="D40" s="700">
        <v>2247410.8199999998</v>
      </c>
      <c r="E40" s="700">
        <v>1261173.8700000001</v>
      </c>
      <c r="F40" s="700">
        <v>14442932.470000001</v>
      </c>
      <c r="G40" s="700">
        <v>19080071.559999999</v>
      </c>
      <c r="H40" s="700">
        <v>15793078.689999999</v>
      </c>
      <c r="I40" s="700">
        <v>3296865.57</v>
      </c>
      <c r="J40" s="704">
        <v>-8102.6000000014901</v>
      </c>
      <c r="K40" s="513"/>
      <c r="L40" s="513"/>
      <c r="Q40" s="377"/>
      <c r="R40" s="377"/>
      <c r="S40" s="942"/>
      <c r="T40" s="852"/>
      <c r="U40" s="848"/>
      <c r="V40" s="377"/>
    </row>
    <row r="41" spans="2:22">
      <c r="B41" s="719" t="s">
        <v>510</v>
      </c>
      <c r="C41" s="700">
        <v>1120340.78</v>
      </c>
      <c r="D41" s="700">
        <v>2249612.29</v>
      </c>
      <c r="E41" s="700">
        <v>1269493.03</v>
      </c>
      <c r="F41" s="700">
        <v>14404063.75</v>
      </c>
      <c r="G41" s="700">
        <v>19039187.670000002</v>
      </c>
      <c r="H41" s="700">
        <v>15748566.710000001</v>
      </c>
      <c r="I41" s="700">
        <v>3299725.2600000002</v>
      </c>
      <c r="J41" s="704">
        <v>-40883.889999996871</v>
      </c>
      <c r="K41" s="513"/>
      <c r="L41" s="513"/>
      <c r="Q41" s="377"/>
      <c r="R41" s="377"/>
      <c r="S41" s="942"/>
      <c r="T41" s="852"/>
      <c r="U41" s="848"/>
      <c r="V41" s="377"/>
    </row>
    <row r="42" spans="2:22">
      <c r="B42" s="719" t="s">
        <v>511</v>
      </c>
      <c r="C42" s="700">
        <v>1121004.05</v>
      </c>
      <c r="D42" s="700">
        <v>2254710.81</v>
      </c>
      <c r="E42" s="700">
        <v>1277940.93</v>
      </c>
      <c r="F42" s="700">
        <v>14378941.720000001</v>
      </c>
      <c r="G42" s="700">
        <v>19029255.27</v>
      </c>
      <c r="H42" s="700">
        <v>15732060.390000001</v>
      </c>
      <c r="I42" s="700">
        <v>3303217.72</v>
      </c>
      <c r="J42" s="704">
        <v>-9932.4000000022352</v>
      </c>
      <c r="K42" s="513"/>
      <c r="L42" s="513"/>
      <c r="Q42" s="377"/>
      <c r="R42" s="377"/>
      <c r="S42" s="942"/>
      <c r="T42" s="852"/>
      <c r="U42" s="848"/>
      <c r="V42" s="377"/>
    </row>
    <row r="43" spans="2:22">
      <c r="B43" s="717" t="s">
        <v>512</v>
      </c>
      <c r="C43" s="509">
        <v>1116653.8</v>
      </c>
      <c r="D43" s="509">
        <v>2261235.92</v>
      </c>
      <c r="E43" s="509">
        <v>1284963.8500000001</v>
      </c>
      <c r="F43" s="509">
        <v>14401538.27</v>
      </c>
      <c r="G43" s="509">
        <v>19069481.859999999</v>
      </c>
      <c r="H43" s="509">
        <v>15765059.029999999</v>
      </c>
      <c r="I43" s="509">
        <v>3307601.52</v>
      </c>
      <c r="J43" s="703">
        <v>40226.589999999851</v>
      </c>
      <c r="K43" s="513"/>
      <c r="L43" s="513"/>
      <c r="Q43" s="377"/>
      <c r="R43" s="377"/>
      <c r="S43" s="942"/>
      <c r="T43" s="852"/>
      <c r="U43" s="848"/>
      <c r="V43" s="377"/>
    </row>
    <row r="44" spans="2:22">
      <c r="B44" s="719" t="s">
        <v>513</v>
      </c>
      <c r="C44" s="700">
        <v>1119272.48</v>
      </c>
      <c r="D44" s="700">
        <v>2267032.92</v>
      </c>
      <c r="E44" s="700">
        <v>1289171.0900000001</v>
      </c>
      <c r="F44" s="700">
        <v>14583933.59</v>
      </c>
      <c r="G44" s="700">
        <v>19264238.100000001</v>
      </c>
      <c r="H44" s="700">
        <v>15951422.43</v>
      </c>
      <c r="I44" s="700">
        <v>3312737.13</v>
      </c>
      <c r="J44" s="704">
        <v>194756.24000000209</v>
      </c>
      <c r="K44" s="513"/>
      <c r="L44" s="513"/>
      <c r="Q44" s="377"/>
      <c r="R44" s="377"/>
      <c r="S44" s="942"/>
      <c r="T44" s="852"/>
      <c r="U44" s="848"/>
      <c r="V44" s="377"/>
    </row>
    <row r="45" spans="2:22">
      <c r="B45" s="719" t="s">
        <v>514</v>
      </c>
      <c r="C45" s="700">
        <v>1116091.9100000001</v>
      </c>
      <c r="D45" s="700">
        <v>2272522.21</v>
      </c>
      <c r="E45" s="700">
        <v>1293405.32</v>
      </c>
      <c r="F45" s="700">
        <v>14684955.99</v>
      </c>
      <c r="G45" s="700">
        <v>19370362.289999999</v>
      </c>
      <c r="H45" s="700">
        <v>16044370.609999999</v>
      </c>
      <c r="I45" s="700">
        <v>3320631.68</v>
      </c>
      <c r="J45" s="704">
        <v>106124.18999999762</v>
      </c>
      <c r="K45" s="513"/>
      <c r="L45" s="513"/>
      <c r="Q45" s="377"/>
      <c r="R45" s="377"/>
      <c r="S45" s="942"/>
      <c r="T45" s="852"/>
      <c r="U45" s="848"/>
      <c r="V45" s="377"/>
    </row>
    <row r="46" spans="2:22">
      <c r="B46" s="719" t="s">
        <v>515</v>
      </c>
      <c r="C46" s="700">
        <v>1113572.28</v>
      </c>
      <c r="D46" s="700">
        <v>2279460.21</v>
      </c>
      <c r="E46" s="700">
        <v>1301179.76</v>
      </c>
      <c r="F46" s="700">
        <v>14783953.4</v>
      </c>
      <c r="G46" s="700">
        <v>19495251.620000001</v>
      </c>
      <c r="H46" s="700">
        <v>16155424.07</v>
      </c>
      <c r="I46" s="700">
        <v>3328172.6</v>
      </c>
      <c r="J46" s="704">
        <v>124889.33000000194</v>
      </c>
      <c r="K46" s="513"/>
      <c r="L46" s="513"/>
      <c r="Q46" s="377"/>
      <c r="R46" s="377"/>
      <c r="S46" s="942"/>
      <c r="T46" s="852"/>
      <c r="U46" s="848"/>
      <c r="V46" s="377"/>
    </row>
    <row r="47" spans="2:22">
      <c r="B47" s="719" t="s">
        <v>516</v>
      </c>
      <c r="C47" s="700">
        <v>1107899.3800000001</v>
      </c>
      <c r="D47" s="700">
        <v>2283033.8000000003</v>
      </c>
      <c r="E47" s="700">
        <v>1303724.8</v>
      </c>
      <c r="F47" s="700">
        <v>14867173.5</v>
      </c>
      <c r="G47" s="700">
        <v>19573762.98</v>
      </c>
      <c r="H47" s="700">
        <v>16232173.640000001</v>
      </c>
      <c r="I47" s="700">
        <v>3331720.67</v>
      </c>
      <c r="J47" s="704">
        <v>78511.359999999404</v>
      </c>
      <c r="K47" s="836">
        <v>1.050061361552368E-2</v>
      </c>
      <c r="L47" s="513"/>
      <c r="Q47" s="377"/>
      <c r="R47" s="377"/>
      <c r="S47" s="942"/>
      <c r="T47" s="852"/>
      <c r="U47" s="848"/>
      <c r="V47" s="377"/>
    </row>
    <row r="48" spans="2:22">
      <c r="B48" s="719" t="s">
        <v>517</v>
      </c>
      <c r="C48" s="700">
        <v>1110423.3500000001</v>
      </c>
      <c r="D48" s="700">
        <v>2287104.36</v>
      </c>
      <c r="E48" s="700">
        <v>1303435.06</v>
      </c>
      <c r="F48" s="700">
        <v>14948712.57</v>
      </c>
      <c r="G48" s="700">
        <v>19648519.309999999</v>
      </c>
      <c r="H48" s="700">
        <v>16307175.02</v>
      </c>
      <c r="I48" s="700">
        <v>3335512.73</v>
      </c>
      <c r="J48" s="704">
        <v>74756.329999998212</v>
      </c>
      <c r="K48" s="836">
        <v>7.8617959381843683E-3</v>
      </c>
      <c r="L48" s="513"/>
      <c r="Q48" s="377"/>
      <c r="R48" s="377"/>
      <c r="S48" s="942"/>
      <c r="T48" s="487"/>
      <c r="U48" s="848"/>
      <c r="V48" s="377"/>
    </row>
    <row r="49" spans="2:22">
      <c r="B49" s="719" t="s">
        <v>518</v>
      </c>
      <c r="C49" s="700">
        <v>1104872.8</v>
      </c>
      <c r="D49" s="700">
        <v>2295346.8200000003</v>
      </c>
      <c r="E49" s="700">
        <v>1306799.21</v>
      </c>
      <c r="F49" s="700">
        <v>15074196.460000001</v>
      </c>
      <c r="G49" s="700">
        <v>19786943.969999999</v>
      </c>
      <c r="H49" s="700">
        <v>16442058.57</v>
      </c>
      <c r="I49" s="700">
        <v>3341064.54</v>
      </c>
      <c r="J49" s="704">
        <v>138424.66000000015</v>
      </c>
      <c r="K49" s="836">
        <v>1.0891160285215529E-2</v>
      </c>
      <c r="L49" s="513"/>
      <c r="Q49" s="377"/>
      <c r="R49" s="377"/>
      <c r="S49" s="377"/>
      <c r="T49" s="377"/>
      <c r="U49" s="377"/>
      <c r="V49" s="377"/>
    </row>
    <row r="50" spans="2:22">
      <c r="B50" s="719" t="s">
        <v>519</v>
      </c>
      <c r="C50" s="700">
        <v>1100546.3999999999</v>
      </c>
      <c r="D50" s="700">
        <v>2300931.38</v>
      </c>
      <c r="E50" s="700">
        <v>1313646.23</v>
      </c>
      <c r="F50" s="700">
        <v>15134927.66</v>
      </c>
      <c r="G50" s="700">
        <v>19839102.23</v>
      </c>
      <c r="H50" s="700">
        <v>16494588.039999999</v>
      </c>
      <c r="I50" s="700">
        <v>3345941.84</v>
      </c>
      <c r="J50" s="704">
        <v>52158.260000001639</v>
      </c>
      <c r="K50" s="836">
        <v>9.6996072321340332E-3</v>
      </c>
      <c r="L50" s="513"/>
      <c r="Q50" s="377"/>
      <c r="R50" s="377"/>
      <c r="S50" s="377"/>
      <c r="T50" s="377"/>
      <c r="U50" s="377"/>
      <c r="V50" s="377"/>
    </row>
    <row r="51" spans="2:22">
      <c r="B51" s="508">
        <v>2022</v>
      </c>
      <c r="C51" s="511"/>
      <c r="D51" s="511"/>
      <c r="E51" s="511"/>
      <c r="F51" s="511"/>
      <c r="G51" s="511"/>
      <c r="H51" s="511"/>
      <c r="I51" s="511"/>
      <c r="J51" s="510"/>
      <c r="K51" s="836"/>
      <c r="L51" s="513"/>
      <c r="Q51" s="377"/>
      <c r="R51" s="377"/>
      <c r="S51" s="377"/>
      <c r="T51" s="377"/>
      <c r="U51" s="377"/>
      <c r="V51" s="377"/>
    </row>
    <row r="52" spans="2:22">
      <c r="B52" s="719" t="s">
        <v>508</v>
      </c>
      <c r="C52" s="700">
        <v>1095607.6798145021</v>
      </c>
      <c r="D52" s="700">
        <v>2307143.6739767659</v>
      </c>
      <c r="E52" s="700">
        <v>1322353.93</v>
      </c>
      <c r="F52" s="700">
        <v>15195226.720000001</v>
      </c>
      <c r="G52" s="700">
        <v>19896755.190000001</v>
      </c>
      <c r="H52" s="700">
        <v>16554707.82</v>
      </c>
      <c r="I52" s="700">
        <v>3349244.6436784924</v>
      </c>
      <c r="J52" s="704">
        <v>57652.960000000894</v>
      </c>
      <c r="K52" s="836">
        <v>2.9060266604614693E-3</v>
      </c>
      <c r="L52" s="836"/>
      <c r="Q52" s="377"/>
      <c r="R52" s="377"/>
      <c r="S52" s="377"/>
      <c r="T52" s="377"/>
      <c r="U52" s="377"/>
      <c r="V52" s="377"/>
    </row>
    <row r="53" spans="2:22">
      <c r="B53" s="719" t="s">
        <v>509</v>
      </c>
      <c r="C53" s="700">
        <v>1085220.2</v>
      </c>
      <c r="D53" s="700">
        <v>2313865.2799999998</v>
      </c>
      <c r="E53" s="700">
        <v>1325637.53</v>
      </c>
      <c r="F53" s="700">
        <v>15215732.369999999</v>
      </c>
      <c r="G53" s="700">
        <v>19934480.940000001</v>
      </c>
      <c r="H53" s="700">
        <v>16595099.35</v>
      </c>
      <c r="I53" s="700">
        <v>3350409</v>
      </c>
      <c r="J53" s="704">
        <v>37725.75</v>
      </c>
      <c r="K53" s="836">
        <v>1.8960754977255245E-3</v>
      </c>
      <c r="L53" s="836"/>
      <c r="Q53" s="377"/>
      <c r="R53" s="377"/>
      <c r="S53" s="377"/>
      <c r="T53" s="377"/>
      <c r="U53" s="377"/>
      <c r="V53" s="377"/>
    </row>
    <row r="54" spans="2:22">
      <c r="B54" s="719" t="s">
        <v>510</v>
      </c>
      <c r="C54" s="700">
        <v>1091973</v>
      </c>
      <c r="D54" s="700">
        <v>2318680</v>
      </c>
      <c r="E54" s="700">
        <v>1322037</v>
      </c>
      <c r="F54" s="700">
        <v>15231064</v>
      </c>
      <c r="G54" s="700">
        <v>19958479</v>
      </c>
      <c r="H54" s="700">
        <v>16622881.93</v>
      </c>
      <c r="I54" s="700">
        <v>3345701.03</v>
      </c>
      <c r="J54" s="704">
        <v>23998.059999998659</v>
      </c>
      <c r="K54" s="836">
        <v>1.2038467453570068E-3</v>
      </c>
      <c r="L54" s="499"/>
    </row>
    <row r="55" spans="2:22">
      <c r="B55" s="719" t="s">
        <v>511</v>
      </c>
      <c r="C55" s="700">
        <v>1087811.1599999999</v>
      </c>
      <c r="D55" s="700">
        <v>2318773.2999999998</v>
      </c>
      <c r="E55" s="700">
        <v>1316155.72</v>
      </c>
      <c r="F55" s="700">
        <v>15273184.609999999</v>
      </c>
      <c r="G55" s="700">
        <v>19991723.440000001</v>
      </c>
      <c r="H55" s="700">
        <v>16655217.210000001</v>
      </c>
      <c r="I55" s="700">
        <v>3342816.49</v>
      </c>
      <c r="J55" s="704">
        <v>33244.440000001341</v>
      </c>
      <c r="K55" s="836">
        <v>1.665680035036754E-3</v>
      </c>
      <c r="L55" s="499"/>
    </row>
    <row r="56" spans="2:22">
      <c r="B56" s="717" t="s">
        <v>512</v>
      </c>
      <c r="C56" s="509">
        <v>1082087.83</v>
      </c>
      <c r="D56" s="509">
        <v>2320719.5499999998</v>
      </c>
      <c r="E56" s="509">
        <v>1321614.08</v>
      </c>
      <c r="F56" s="509">
        <v>15297231.73</v>
      </c>
      <c r="G56" s="509">
        <v>20025089.239999998</v>
      </c>
      <c r="H56" s="509">
        <v>16684638.52</v>
      </c>
      <c r="I56" s="509">
        <v>3342837.97</v>
      </c>
      <c r="J56" s="703">
        <v>33366</v>
      </c>
      <c r="K56" s="836">
        <v>1.6689806709329069E-3</v>
      </c>
      <c r="L56" s="499"/>
    </row>
    <row r="57" spans="2:22">
      <c r="B57" s="719" t="s">
        <v>513</v>
      </c>
      <c r="C57" s="702"/>
      <c r="D57" s="702"/>
      <c r="E57" s="702"/>
      <c r="F57" s="702"/>
      <c r="G57" s="702"/>
      <c r="H57" s="702"/>
      <c r="I57" s="702"/>
      <c r="J57" s="701"/>
      <c r="K57" s="836" t="s">
        <v>439</v>
      </c>
      <c r="L57" s="499"/>
    </row>
    <row r="58" spans="2:22">
      <c r="B58" s="719" t="s">
        <v>514</v>
      </c>
      <c r="C58" s="702"/>
      <c r="D58" s="702"/>
      <c r="E58" s="702"/>
      <c r="F58" s="702"/>
      <c r="G58" s="702"/>
      <c r="H58" s="702"/>
      <c r="I58" s="702"/>
      <c r="J58" s="701"/>
      <c r="K58" s="836" t="s">
        <v>439</v>
      </c>
      <c r="L58" s="499"/>
    </row>
    <row r="59" spans="2:22">
      <c r="B59" s="719" t="s">
        <v>515</v>
      </c>
      <c r="C59" s="702"/>
      <c r="D59" s="702"/>
      <c r="E59" s="702"/>
      <c r="F59" s="702"/>
      <c r="G59" s="702"/>
      <c r="H59" s="702"/>
      <c r="I59" s="702"/>
      <c r="J59" s="701"/>
      <c r="K59" s="836" t="s">
        <v>439</v>
      </c>
      <c r="L59" s="499"/>
    </row>
    <row r="60" spans="2:22">
      <c r="B60" s="719" t="s">
        <v>516</v>
      </c>
      <c r="C60" s="702"/>
      <c r="D60" s="702"/>
      <c r="E60" s="702"/>
      <c r="F60" s="702"/>
      <c r="G60" s="702"/>
      <c r="H60" s="702"/>
      <c r="I60" s="702"/>
      <c r="J60" s="701"/>
      <c r="K60" s="836" t="s">
        <v>439</v>
      </c>
      <c r="L60" s="499"/>
    </row>
    <row r="61" spans="2:22">
      <c r="B61" s="719" t="s">
        <v>517</v>
      </c>
      <c r="C61" s="702"/>
      <c r="D61" s="702"/>
      <c r="E61" s="702"/>
      <c r="F61" s="702"/>
      <c r="G61" s="702"/>
      <c r="H61" s="702"/>
      <c r="I61" s="702"/>
      <c r="J61" s="701"/>
      <c r="K61" s="836" t="s">
        <v>439</v>
      </c>
      <c r="L61" s="499"/>
    </row>
    <row r="62" spans="2:22">
      <c r="B62" s="719" t="s">
        <v>518</v>
      </c>
      <c r="C62" s="702"/>
      <c r="D62" s="702"/>
      <c r="E62" s="702"/>
      <c r="F62" s="702"/>
      <c r="G62" s="702"/>
      <c r="H62" s="702"/>
      <c r="I62" s="702"/>
      <c r="J62" s="701"/>
      <c r="K62" s="836" t="s">
        <v>439</v>
      </c>
      <c r="L62" s="499"/>
    </row>
    <row r="63" spans="2:22">
      <c r="B63" s="719" t="s">
        <v>519</v>
      </c>
      <c r="C63" s="702"/>
      <c r="D63" s="702"/>
      <c r="E63" s="702"/>
      <c r="F63" s="702"/>
      <c r="G63" s="702"/>
      <c r="H63" s="702"/>
      <c r="I63" s="702"/>
      <c r="J63" s="701"/>
      <c r="K63" s="836" t="s">
        <v>439</v>
      </c>
      <c r="L63" s="499"/>
    </row>
    <row r="64" spans="2:22">
      <c r="B64" s="512"/>
      <c r="C64" s="511"/>
      <c r="D64" s="511"/>
      <c r="E64" s="511"/>
      <c r="F64" s="511"/>
      <c r="G64" s="511"/>
      <c r="H64" s="511"/>
      <c r="I64" s="511"/>
      <c r="J64" s="510"/>
      <c r="K64" s="499"/>
      <c r="L64" s="499"/>
    </row>
    <row r="65" spans="2:12">
      <c r="B65" s="512"/>
      <c r="C65" s="511"/>
      <c r="D65" s="511"/>
      <c r="E65" s="511"/>
      <c r="F65" s="511"/>
      <c r="G65" s="511"/>
      <c r="H65" s="511"/>
      <c r="I65" s="511"/>
      <c r="J65" s="510"/>
      <c r="K65" s="499"/>
      <c r="L65" s="499"/>
    </row>
    <row r="66" spans="2:12">
      <c r="B66" s="512"/>
      <c r="C66" s="511"/>
      <c r="D66" s="511"/>
      <c r="E66" s="511"/>
      <c r="F66" s="511"/>
      <c r="G66" s="511"/>
      <c r="H66" s="511"/>
      <c r="I66" s="511"/>
      <c r="J66" s="510"/>
      <c r="K66" s="499"/>
      <c r="L66" s="499"/>
    </row>
    <row r="67" spans="2:12">
      <c r="B67" s="514"/>
      <c r="C67" s="515"/>
      <c r="D67" s="515"/>
      <c r="E67" s="515"/>
      <c r="F67" s="515"/>
      <c r="G67" s="516"/>
      <c r="H67" s="515"/>
      <c r="I67" s="515"/>
      <c r="J67" s="517"/>
      <c r="K67" s="499"/>
      <c r="L67" s="499"/>
    </row>
    <row r="68" spans="2:12" ht="15" customHeight="1">
      <c r="B68" s="943"/>
      <c r="C68" s="943"/>
      <c r="D68" s="943"/>
      <c r="E68" s="943"/>
      <c r="F68" s="943"/>
      <c r="G68" s="943"/>
      <c r="H68" s="943"/>
      <c r="I68" s="943"/>
      <c r="J68" s="943"/>
    </row>
    <row r="69" spans="2:12">
      <c r="B69" s="944"/>
      <c r="C69" s="944"/>
      <c r="D69" s="944"/>
      <c r="E69" s="944"/>
      <c r="F69" s="944"/>
      <c r="G69" s="944"/>
      <c r="H69" s="944"/>
      <c r="I69" s="944"/>
      <c r="J69" s="944"/>
    </row>
    <row r="70" spans="2:12" ht="12.75" customHeight="1">
      <c r="B70" s="944"/>
      <c r="C70" s="944"/>
      <c r="D70" s="944"/>
      <c r="E70" s="944"/>
      <c r="F70" s="944"/>
      <c r="G70" s="944"/>
      <c r="H70" s="944"/>
      <c r="I70" s="944"/>
      <c r="J70" s="944"/>
    </row>
    <row r="71" spans="2:12" ht="12.75" customHeight="1">
      <c r="B71" s="697"/>
      <c r="C71" s="697"/>
      <c r="D71" s="697"/>
      <c r="E71" s="697"/>
      <c r="F71" s="697"/>
      <c r="G71" s="697"/>
      <c r="H71" s="697"/>
      <c r="I71" s="697"/>
      <c r="J71" s="456"/>
    </row>
    <row r="72" spans="2:12">
      <c r="B72" s="24"/>
      <c r="H72" s="24"/>
      <c r="I72" s="24"/>
      <c r="J72" s="372"/>
    </row>
  </sheetData>
  <mergeCells count="8">
    <mergeCell ref="S37:S45"/>
    <mergeCell ref="S46:S48"/>
    <mergeCell ref="B68:J70"/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G97"/>
  <sheetViews>
    <sheetView showGridLines="0" showRowColHeaders="0" zoomScaleNormal="100" workbookViewId="0">
      <pane ySplit="3" topLeftCell="A4" activePane="bottomLeft" state="frozen"/>
      <selection pane="bottomLeft" activeCell="I28" sqref="I28"/>
    </sheetView>
  </sheetViews>
  <sheetFormatPr baseColWidth="10" defaultRowHeight="15"/>
  <cols>
    <col min="1" max="1" width="3.28515625" style="115" customWidth="1"/>
    <col min="2" max="2" width="11.42578125" style="426" customWidth="1"/>
    <col min="3" max="3" width="95.42578125" style="425" customWidth="1"/>
    <col min="4" max="4" width="17.28515625" style="425" customWidth="1"/>
    <col min="5" max="5" width="12.7109375" style="25" customWidth="1"/>
    <col min="6" max="6" width="8.5703125" style="430" customWidth="1"/>
    <col min="7" max="16384" width="11.42578125" style="425"/>
  </cols>
  <sheetData>
    <row r="1" spans="1:6" s="423" customFormat="1" ht="26.25">
      <c r="A1" s="115"/>
      <c r="B1" s="421"/>
      <c r="C1" s="262"/>
      <c r="D1" s="262"/>
      <c r="E1" s="262"/>
      <c r="F1" s="422"/>
    </row>
    <row r="2" spans="1:6" s="423" customFormat="1" ht="31.5" customHeight="1">
      <c r="A2" s="256"/>
      <c r="B2" s="951" t="s">
        <v>525</v>
      </c>
      <c r="C2" s="951"/>
      <c r="D2" s="548"/>
      <c r="E2" s="952" t="s">
        <v>278</v>
      </c>
      <c r="F2" s="953"/>
    </row>
    <row r="3" spans="1:6" s="423" customFormat="1" ht="38.25" customHeight="1">
      <c r="A3" s="256"/>
      <c r="B3" s="712" t="s">
        <v>289</v>
      </c>
      <c r="C3" s="713" t="s">
        <v>481</v>
      </c>
      <c r="D3" s="705" t="s">
        <v>531</v>
      </c>
      <c r="E3" s="706" t="s">
        <v>7</v>
      </c>
      <c r="F3" s="706" t="s">
        <v>8</v>
      </c>
    </row>
    <row r="4" spans="1:6" s="424" customFormat="1" ht="18" customHeight="1">
      <c r="A4" s="257"/>
      <c r="B4" s="715" t="s">
        <v>198</v>
      </c>
      <c r="C4" s="716" t="s">
        <v>290</v>
      </c>
      <c r="D4" s="720">
        <v>309004.8104335455</v>
      </c>
      <c r="E4" s="710">
        <v>612.97844924207311</v>
      </c>
      <c r="F4" s="711">
        <v>1.9876611040505754E-3</v>
      </c>
    </row>
    <row r="5" spans="1:6">
      <c r="B5" s="715" t="s">
        <v>199</v>
      </c>
      <c r="C5" s="716" t="s">
        <v>291</v>
      </c>
      <c r="D5" s="720">
        <v>29727.558738314885</v>
      </c>
      <c r="E5" s="710">
        <v>627.88207920437708</v>
      </c>
      <c r="F5" s="711">
        <v>2.1576943502147117E-2</v>
      </c>
    </row>
    <row r="6" spans="1:6">
      <c r="B6" s="715" t="s">
        <v>200</v>
      </c>
      <c r="C6" s="716" t="s">
        <v>292</v>
      </c>
      <c r="D6" s="720">
        <v>2744.8836881675802</v>
      </c>
      <c r="E6" s="710">
        <v>-40.518789769758769</v>
      </c>
      <c r="F6" s="711">
        <v>-1.4546834825739041E-2</v>
      </c>
    </row>
    <row r="7" spans="1:6">
      <c r="B7" s="715" t="s">
        <v>201</v>
      </c>
      <c r="C7" s="716" t="s">
        <v>293</v>
      </c>
      <c r="D7" s="720">
        <v>115.18181838549957</v>
      </c>
      <c r="E7" s="710">
        <v>3.0765552276048282</v>
      </c>
      <c r="F7" s="711">
        <v>2.7443450387085289E-2</v>
      </c>
    </row>
    <row r="8" spans="1:6">
      <c r="B8" s="715" t="s">
        <v>436</v>
      </c>
      <c r="C8" s="716" t="s">
        <v>294</v>
      </c>
      <c r="D8" s="720">
        <v>292.36363711690825</v>
      </c>
      <c r="E8" s="710">
        <v>139.04784764322403</v>
      </c>
      <c r="F8" s="711">
        <v>0.90693755757681305</v>
      </c>
    </row>
    <row r="9" spans="1:6">
      <c r="B9" s="715" t="s">
        <v>202</v>
      </c>
      <c r="C9" s="716" t="s">
        <v>295</v>
      </c>
      <c r="D9" s="720">
        <v>3387.8993373056032</v>
      </c>
      <c r="E9" s="710">
        <v>21.963692633349638</v>
      </c>
      <c r="F9" s="711">
        <v>6.5252859685878128E-3</v>
      </c>
    </row>
    <row r="10" spans="1:6">
      <c r="B10" s="715" t="s">
        <v>203</v>
      </c>
      <c r="C10" s="716" t="s">
        <v>296</v>
      </c>
      <c r="D10" s="720">
        <v>16183.447613039842</v>
      </c>
      <c r="E10" s="710">
        <v>7.3057287739138701</v>
      </c>
      <c r="F10" s="711">
        <v>4.5163604685116709E-4</v>
      </c>
    </row>
    <row r="11" spans="1:6">
      <c r="B11" s="715" t="s">
        <v>204</v>
      </c>
      <c r="C11" s="716" t="s">
        <v>297</v>
      </c>
      <c r="D11" s="720">
        <v>1185.7727304284767</v>
      </c>
      <c r="E11" s="710">
        <v>-0.54305904520742843</v>
      </c>
      <c r="F11" s="711">
        <v>-4.5776938149699742E-4</v>
      </c>
    </row>
    <row r="12" spans="1:6">
      <c r="B12" s="715" t="s">
        <v>192</v>
      </c>
      <c r="C12" s="716" t="s">
        <v>298</v>
      </c>
      <c r="D12" s="720">
        <v>408775.41835318663</v>
      </c>
      <c r="E12" s="710">
        <v>2093.4960988009698</v>
      </c>
      <c r="F12" s="711">
        <v>5.1477481152739646E-3</v>
      </c>
    </row>
    <row r="13" spans="1:6">
      <c r="B13" s="715" t="s">
        <v>193</v>
      </c>
      <c r="C13" s="716" t="s">
        <v>299</v>
      </c>
      <c r="D13" s="720">
        <v>48624.295934319387</v>
      </c>
      <c r="E13" s="710">
        <v>205.06483946795197</v>
      </c>
      <c r="F13" s="711">
        <v>4.2351940506084595E-3</v>
      </c>
    </row>
    <row r="14" spans="1:6">
      <c r="B14" s="715" t="s">
        <v>129</v>
      </c>
      <c r="C14" s="716" t="s">
        <v>300</v>
      </c>
      <c r="D14" s="720">
        <v>1619.7608423402526</v>
      </c>
      <c r="E14" s="710">
        <v>-13.294132946019545</v>
      </c>
      <c r="F14" s="711">
        <v>-8.1406524257942037E-3</v>
      </c>
    </row>
    <row r="15" spans="1:6">
      <c r="B15" s="715" t="s">
        <v>130</v>
      </c>
      <c r="C15" s="716" t="s">
        <v>301</v>
      </c>
      <c r="D15" s="720">
        <v>47129.037251936024</v>
      </c>
      <c r="E15" s="710">
        <v>13.050380046537612</v>
      </c>
      <c r="F15" s="711">
        <v>2.769841175569443E-4</v>
      </c>
    </row>
    <row r="16" spans="1:6">
      <c r="B16" s="715" t="s">
        <v>122</v>
      </c>
      <c r="C16" s="716" t="s">
        <v>302</v>
      </c>
      <c r="D16" s="720">
        <v>44814.132309302026</v>
      </c>
      <c r="E16" s="710">
        <v>194.02727510448312</v>
      </c>
      <c r="F16" s="711">
        <v>4.3484271261975405E-3</v>
      </c>
    </row>
    <row r="17" spans="2:6">
      <c r="B17" s="715" t="s">
        <v>125</v>
      </c>
      <c r="C17" s="716" t="s">
        <v>303</v>
      </c>
      <c r="D17" s="720">
        <v>41102.912833141461</v>
      </c>
      <c r="E17" s="710">
        <v>-367.90189560120052</v>
      </c>
      <c r="F17" s="711">
        <v>-8.8713447760218056E-3</v>
      </c>
    </row>
    <row r="18" spans="2:6">
      <c r="B18" s="715" t="s">
        <v>126</v>
      </c>
      <c r="C18" s="716" t="s">
        <v>304</v>
      </c>
      <c r="D18" s="720">
        <v>62477.969775021622</v>
      </c>
      <c r="E18" s="710">
        <v>43.751347542041913</v>
      </c>
      <c r="F18" s="711">
        <v>7.0075911325551132E-4</v>
      </c>
    </row>
    <row r="19" spans="2:6">
      <c r="B19" s="715" t="s">
        <v>194</v>
      </c>
      <c r="C19" s="716" t="s">
        <v>305</v>
      </c>
      <c r="D19" s="720">
        <v>45539.990319707649</v>
      </c>
      <c r="E19" s="710">
        <v>149.2914023720441</v>
      </c>
      <c r="F19" s="711">
        <v>3.2890307030506438E-3</v>
      </c>
    </row>
    <row r="20" spans="2:6">
      <c r="B20" s="715" t="s">
        <v>195</v>
      </c>
      <c r="C20" s="716" t="s">
        <v>306</v>
      </c>
      <c r="D20" s="720">
        <v>71540.386344477141</v>
      </c>
      <c r="E20" s="710">
        <v>183.22394972012262</v>
      </c>
      <c r="F20" s="711">
        <v>2.5677022960428619E-3</v>
      </c>
    </row>
    <row r="21" spans="2:6">
      <c r="B21" s="715" t="s">
        <v>189</v>
      </c>
      <c r="C21" s="716" t="s">
        <v>307</v>
      </c>
      <c r="D21" s="720">
        <v>7793.8181784493026</v>
      </c>
      <c r="E21" s="710">
        <v>-173.55024260332902</v>
      </c>
      <c r="F21" s="711">
        <v>-2.178263052888918E-2</v>
      </c>
    </row>
    <row r="22" spans="2:6">
      <c r="B22" s="715" t="s">
        <v>131</v>
      </c>
      <c r="C22" s="716" t="s">
        <v>308</v>
      </c>
      <c r="D22" s="720">
        <v>104885.0502856266</v>
      </c>
      <c r="E22" s="710">
        <v>166.3075425408897</v>
      </c>
      <c r="F22" s="711">
        <v>1.5881354014046778E-3</v>
      </c>
    </row>
    <row r="23" spans="2:6">
      <c r="B23" s="715" t="s">
        <v>123</v>
      </c>
      <c r="C23" s="716" t="s">
        <v>309</v>
      </c>
      <c r="D23" s="720">
        <v>57750.872747787376</v>
      </c>
      <c r="E23" s="710">
        <v>282.40774269599933</v>
      </c>
      <c r="F23" s="711">
        <v>4.9141340850322734E-3</v>
      </c>
    </row>
    <row r="24" spans="2:6">
      <c r="B24" s="715" t="s">
        <v>205</v>
      </c>
      <c r="C24" s="716" t="s">
        <v>310</v>
      </c>
      <c r="D24" s="720">
        <v>95484.659006096481</v>
      </c>
      <c r="E24" s="710">
        <v>-27.316543265798828</v>
      </c>
      <c r="F24" s="711">
        <v>-2.8600123815558653E-4</v>
      </c>
    </row>
    <row r="25" spans="2:6">
      <c r="B25" s="715" t="s">
        <v>187</v>
      </c>
      <c r="C25" s="716" t="s">
        <v>311</v>
      </c>
      <c r="D25" s="720">
        <v>102151.66062052199</v>
      </c>
      <c r="E25" s="710">
        <v>28.771792781350086</v>
      </c>
      <c r="F25" s="711">
        <v>2.8173696525457537E-4</v>
      </c>
    </row>
    <row r="26" spans="2:6">
      <c r="B26" s="715" t="s">
        <v>196</v>
      </c>
      <c r="C26" s="716" t="s">
        <v>312</v>
      </c>
      <c r="D26" s="720">
        <v>76489.669314966333</v>
      </c>
      <c r="E26" s="710">
        <v>-294.34795495269645</v>
      </c>
      <c r="F26" s="711">
        <v>-3.8334534375555895E-3</v>
      </c>
    </row>
    <row r="27" spans="2:6">
      <c r="B27" s="715" t="s">
        <v>313</v>
      </c>
      <c r="C27" s="716" t="s">
        <v>314</v>
      </c>
      <c r="D27" s="720">
        <v>264667.98777700332</v>
      </c>
      <c r="E27" s="710">
        <v>-73.173805296304636</v>
      </c>
      <c r="F27" s="711">
        <v>-2.7639753810460022E-4</v>
      </c>
    </row>
    <row r="28" spans="2:6">
      <c r="B28" s="715" t="s">
        <v>190</v>
      </c>
      <c r="C28" s="716" t="s">
        <v>315</v>
      </c>
      <c r="D28" s="720">
        <v>31648.991299302143</v>
      </c>
      <c r="E28" s="710">
        <v>172.85985267100841</v>
      </c>
      <c r="F28" s="711">
        <v>5.4917756638581672E-3</v>
      </c>
    </row>
    <row r="29" spans="2:6">
      <c r="B29" s="715" t="s">
        <v>191</v>
      </c>
      <c r="C29" s="716" t="s">
        <v>316</v>
      </c>
      <c r="D29" s="720">
        <v>48963.285418599124</v>
      </c>
      <c r="E29" s="710">
        <v>26.619072195491754</v>
      </c>
      <c r="F29" s="711">
        <v>5.439494387922128E-4</v>
      </c>
    </row>
    <row r="30" spans="2:6">
      <c r="B30" s="715" t="s">
        <v>206</v>
      </c>
      <c r="C30" s="716" t="s">
        <v>317</v>
      </c>
      <c r="D30" s="720">
        <v>128043.18157647757</v>
      </c>
      <c r="E30" s="710">
        <v>-484.78305353200994</v>
      </c>
      <c r="F30" s="711">
        <v>-3.7718099320062093E-3</v>
      </c>
    </row>
    <row r="31" spans="2:6">
      <c r="B31" s="715" t="s">
        <v>207</v>
      </c>
      <c r="C31" s="716" t="s">
        <v>318</v>
      </c>
      <c r="D31" s="720">
        <v>148104.63560461771</v>
      </c>
      <c r="E31" s="710">
        <v>-339.23556466409354</v>
      </c>
      <c r="F31" s="711">
        <v>-2.2852783479166972E-3</v>
      </c>
    </row>
    <row r="32" spans="2:6">
      <c r="B32" s="715" t="s">
        <v>127</v>
      </c>
      <c r="C32" s="716" t="s">
        <v>319</v>
      </c>
      <c r="D32" s="720">
        <v>54780.651453744213</v>
      </c>
      <c r="E32" s="710">
        <v>180.69552189816022</v>
      </c>
      <c r="F32" s="711">
        <v>3.3094444640890952E-3</v>
      </c>
    </row>
    <row r="33" spans="2:6">
      <c r="B33" s="715" t="s">
        <v>197</v>
      </c>
      <c r="C33" s="716" t="s">
        <v>320</v>
      </c>
      <c r="D33" s="720">
        <v>66810.239566896198</v>
      </c>
      <c r="E33" s="710">
        <v>-43.887896785294288</v>
      </c>
      <c r="F33" s="711">
        <v>-6.5647250888345443E-4</v>
      </c>
    </row>
    <row r="34" spans="2:6">
      <c r="B34" s="715" t="s">
        <v>208</v>
      </c>
      <c r="C34" s="716" t="s">
        <v>321</v>
      </c>
      <c r="D34" s="720">
        <v>39573.417635532394</v>
      </c>
      <c r="E34" s="710">
        <v>-43.334652434401505</v>
      </c>
      <c r="F34" s="711">
        <v>-1.093846666667897E-3</v>
      </c>
    </row>
    <row r="35" spans="2:6">
      <c r="B35" s="715" t="s">
        <v>209</v>
      </c>
      <c r="C35" s="716" t="s">
        <v>322</v>
      </c>
      <c r="D35" s="720">
        <v>104539.34333844089</v>
      </c>
      <c r="E35" s="710">
        <v>302.62074499791197</v>
      </c>
      <c r="F35" s="711">
        <v>2.9032066383958277E-3</v>
      </c>
    </row>
    <row r="36" spans="2:6">
      <c r="B36" s="715" t="s">
        <v>210</v>
      </c>
      <c r="C36" s="716" t="s">
        <v>323</v>
      </c>
      <c r="D36" s="720">
        <v>36694.818154516775</v>
      </c>
      <c r="E36" s="710">
        <v>85.607628200988984</v>
      </c>
      <c r="F36" s="711">
        <v>2.338417763460221E-3</v>
      </c>
    </row>
    <row r="37" spans="2:6">
      <c r="B37" s="715" t="s">
        <v>211</v>
      </c>
      <c r="C37" s="716" t="s">
        <v>324</v>
      </c>
      <c r="D37" s="720">
        <v>45242.066665950602</v>
      </c>
      <c r="E37" s="710">
        <v>21.806897035348811</v>
      </c>
      <c r="F37" s="711">
        <v>4.8223732342056458E-4</v>
      </c>
    </row>
    <row r="38" spans="2:6">
      <c r="B38" s="715" t="s">
        <v>325</v>
      </c>
      <c r="C38" s="716" t="s">
        <v>326</v>
      </c>
      <c r="D38" s="720">
        <v>5950.3072693668346</v>
      </c>
      <c r="E38" s="710">
        <v>-48.035128816114593</v>
      </c>
      <c r="F38" s="711">
        <v>-8.0080671671336479E-3</v>
      </c>
    </row>
    <row r="39" spans="2:6">
      <c r="B39" s="715" t="s">
        <v>212</v>
      </c>
      <c r="C39" s="716" t="s">
        <v>327</v>
      </c>
      <c r="D39" s="720">
        <v>102348.72969921317</v>
      </c>
      <c r="E39" s="710">
        <v>-275.43354885662848</v>
      </c>
      <c r="F39" s="711">
        <v>-2.6839054286935671E-3</v>
      </c>
    </row>
    <row r="40" spans="2:6">
      <c r="B40" s="715" t="s">
        <v>213</v>
      </c>
      <c r="C40" s="716" t="s">
        <v>328</v>
      </c>
      <c r="D40" s="720">
        <v>2282.9783358761483</v>
      </c>
      <c r="E40" s="710">
        <v>-18.81793888586617</v>
      </c>
      <c r="F40" s="711">
        <v>-8.1753277178328032E-3</v>
      </c>
    </row>
    <row r="41" spans="2:6">
      <c r="B41" s="715" t="s">
        <v>214</v>
      </c>
      <c r="C41" s="716" t="s">
        <v>329</v>
      </c>
      <c r="D41" s="720">
        <v>489963.50018469605</v>
      </c>
      <c r="E41" s="710">
        <v>1142.7908888867823</v>
      </c>
      <c r="F41" s="711">
        <v>2.3378528510649144E-3</v>
      </c>
    </row>
    <row r="42" spans="2:6">
      <c r="B42" s="715" t="s">
        <v>215</v>
      </c>
      <c r="C42" s="716" t="s">
        <v>330</v>
      </c>
      <c r="D42" s="720">
        <v>56713.633314682898</v>
      </c>
      <c r="E42" s="710">
        <v>415.92487965128385</v>
      </c>
      <c r="F42" s="711">
        <v>7.3879539898371593E-3</v>
      </c>
    </row>
    <row r="43" spans="2:6">
      <c r="B43" s="715" t="s">
        <v>216</v>
      </c>
      <c r="C43" s="716" t="s">
        <v>331</v>
      </c>
      <c r="D43" s="720">
        <v>772090.01762835286</v>
      </c>
      <c r="E43" s="710">
        <v>1590.3932609042386</v>
      </c>
      <c r="F43" s="711">
        <v>2.064106471446836E-3</v>
      </c>
    </row>
    <row r="44" spans="2:6">
      <c r="B44" s="715" t="s">
        <v>217</v>
      </c>
      <c r="C44" s="716" t="s">
        <v>332</v>
      </c>
      <c r="D44" s="720">
        <v>334787.40010954888</v>
      </c>
      <c r="E44" s="710">
        <v>-402.27230078168213</v>
      </c>
      <c r="F44" s="711">
        <v>-1.2001333391000735E-3</v>
      </c>
    </row>
    <row r="45" spans="2:6">
      <c r="B45" s="715" t="s">
        <v>218</v>
      </c>
      <c r="C45" s="716" t="s">
        <v>482</v>
      </c>
      <c r="D45" s="720">
        <v>1016455.227054727</v>
      </c>
      <c r="E45" s="710">
        <v>1321.8067133863224</v>
      </c>
      <c r="F45" s="711">
        <v>1.3021014645955287E-3</v>
      </c>
    </row>
    <row r="46" spans="2:6">
      <c r="B46" s="715" t="s">
        <v>219</v>
      </c>
      <c r="C46" s="716" t="s">
        <v>333</v>
      </c>
      <c r="D46" s="720">
        <v>1895530.2597485466</v>
      </c>
      <c r="E46" s="710">
        <v>-678.85842327214777</v>
      </c>
      <c r="F46" s="711">
        <v>-3.5800820530107469E-4</v>
      </c>
    </row>
    <row r="47" spans="2:6">
      <c r="B47" s="715" t="s">
        <v>334</v>
      </c>
      <c r="C47" s="716" t="s">
        <v>335</v>
      </c>
      <c r="D47" s="720">
        <v>621822.31830458029</v>
      </c>
      <c r="E47" s="710">
        <v>2353.4741681329906</v>
      </c>
      <c r="F47" s="711">
        <v>3.799180847285033E-3</v>
      </c>
    </row>
    <row r="48" spans="2:6">
      <c r="B48" s="715" t="s">
        <v>336</v>
      </c>
      <c r="C48" s="716" t="s">
        <v>337</v>
      </c>
      <c r="D48" s="720">
        <v>1247.9874057757436</v>
      </c>
      <c r="E48" s="710">
        <v>31.023219067346645</v>
      </c>
      <c r="F48" s="711">
        <v>2.5492302408057776E-2</v>
      </c>
    </row>
    <row r="49" spans="2:6">
      <c r="B49" s="715" t="s">
        <v>338</v>
      </c>
      <c r="C49" s="716" t="s">
        <v>339</v>
      </c>
      <c r="D49" s="720">
        <v>36940.38340607482</v>
      </c>
      <c r="E49" s="710">
        <v>-47.255985604322632</v>
      </c>
      <c r="F49" s="711">
        <v>-1.277615613797578E-3</v>
      </c>
    </row>
    <row r="50" spans="2:6">
      <c r="B50" s="715" t="s">
        <v>340</v>
      </c>
      <c r="C50" s="716" t="s">
        <v>341</v>
      </c>
      <c r="D50" s="720">
        <v>228285.96989562755</v>
      </c>
      <c r="E50" s="710">
        <v>1604.1108573093952</v>
      </c>
      <c r="F50" s="711">
        <v>7.0764853619726953E-3</v>
      </c>
    </row>
    <row r="51" spans="2:6">
      <c r="B51" s="715" t="s">
        <v>342</v>
      </c>
      <c r="C51" s="716" t="s">
        <v>343</v>
      </c>
      <c r="D51" s="720">
        <v>96940.305087203727</v>
      </c>
      <c r="E51" s="710">
        <v>-310.22369796907878</v>
      </c>
      <c r="F51" s="711">
        <v>-3.1899435596320913E-3</v>
      </c>
    </row>
    <row r="52" spans="2:6">
      <c r="B52" s="715" t="s">
        <v>344</v>
      </c>
      <c r="C52" s="716" t="s">
        <v>345</v>
      </c>
      <c r="D52" s="720">
        <v>340548.68477940309</v>
      </c>
      <c r="E52" s="710">
        <v>3785.6097336842213</v>
      </c>
      <c r="F52" s="711">
        <v>1.1241166310083983E-2</v>
      </c>
    </row>
    <row r="53" spans="2:6">
      <c r="B53" s="715" t="s">
        <v>346</v>
      </c>
      <c r="C53" s="716" t="s">
        <v>347</v>
      </c>
      <c r="D53" s="720">
        <v>1330547.0497674244</v>
      </c>
      <c r="E53" s="710">
        <v>7073.5960388029926</v>
      </c>
      <c r="F53" s="711">
        <v>5.3447207564871757E-3</v>
      </c>
    </row>
    <row r="54" spans="2:6">
      <c r="B54" s="715" t="s">
        <v>348</v>
      </c>
      <c r="C54" s="716" t="s">
        <v>349</v>
      </c>
      <c r="D54" s="720">
        <v>49091.532731481027</v>
      </c>
      <c r="E54" s="710">
        <v>-120.82215023395838</v>
      </c>
      <c r="F54" s="711">
        <v>-2.4551182426518769E-3</v>
      </c>
    </row>
    <row r="55" spans="2:6">
      <c r="B55" s="715" t="s">
        <v>350</v>
      </c>
      <c r="C55" s="716" t="s">
        <v>483</v>
      </c>
      <c r="D55" s="720">
        <v>53492.974446628672</v>
      </c>
      <c r="E55" s="710">
        <v>204.06765561398061</v>
      </c>
      <c r="F55" s="711">
        <v>3.8294584727414094E-3</v>
      </c>
    </row>
    <row r="56" spans="2:6">
      <c r="B56" s="715" t="s">
        <v>351</v>
      </c>
      <c r="C56" s="716" t="s">
        <v>352</v>
      </c>
      <c r="D56" s="720">
        <v>25207.174579144579</v>
      </c>
      <c r="E56" s="710">
        <v>225.00808423491617</v>
      </c>
      <c r="F56" s="711">
        <v>9.0067482450235659E-3</v>
      </c>
    </row>
    <row r="57" spans="2:6">
      <c r="B57" s="715" t="s">
        <v>353</v>
      </c>
      <c r="C57" s="716" t="s">
        <v>354</v>
      </c>
      <c r="D57" s="720">
        <v>77451.528566625042</v>
      </c>
      <c r="E57" s="710">
        <v>565.80487975159485</v>
      </c>
      <c r="F57" s="711">
        <v>7.3590369267499955E-3</v>
      </c>
    </row>
    <row r="58" spans="2:6">
      <c r="B58" s="715" t="s">
        <v>355</v>
      </c>
      <c r="C58" s="716" t="s">
        <v>356</v>
      </c>
      <c r="D58" s="720">
        <v>416057.63158348226</v>
      </c>
      <c r="E58" s="710">
        <v>3629.1684323673253</v>
      </c>
      <c r="F58" s="711">
        <v>8.7995101129516584E-3</v>
      </c>
    </row>
    <row r="59" spans="2:6">
      <c r="B59" s="715" t="s">
        <v>357</v>
      </c>
      <c r="C59" s="716" t="s">
        <v>358</v>
      </c>
      <c r="D59" s="720">
        <v>38679.29905032918</v>
      </c>
      <c r="E59" s="710">
        <v>670.03006585464027</v>
      </c>
      <c r="F59" s="711">
        <v>1.7628070303807419E-2</v>
      </c>
    </row>
    <row r="60" spans="2:6">
      <c r="B60" s="715" t="s">
        <v>359</v>
      </c>
      <c r="C60" s="716" t="s">
        <v>360</v>
      </c>
      <c r="D60" s="720">
        <v>193980.07625691665</v>
      </c>
      <c r="E60" s="710">
        <v>155.26786693779286</v>
      </c>
      <c r="F60" s="711">
        <v>8.0107323839273548E-4</v>
      </c>
    </row>
    <row r="61" spans="2:6">
      <c r="B61" s="715" t="s">
        <v>361</v>
      </c>
      <c r="C61" s="716" t="s">
        <v>362</v>
      </c>
      <c r="D61" s="720">
        <v>59466.634108072831</v>
      </c>
      <c r="E61" s="710">
        <v>11.549188627024705</v>
      </c>
      <c r="F61" s="711">
        <v>1.9425064555322891E-4</v>
      </c>
    </row>
    <row r="62" spans="2:6">
      <c r="B62" s="715" t="s">
        <v>363</v>
      </c>
      <c r="C62" s="716" t="s">
        <v>364</v>
      </c>
      <c r="D62" s="720">
        <v>114755.3821154177</v>
      </c>
      <c r="E62" s="710">
        <v>-6.7900695156131405</v>
      </c>
      <c r="F62" s="711">
        <v>-5.9166442969327271E-5</v>
      </c>
    </row>
    <row r="63" spans="2:6">
      <c r="B63" s="715" t="s">
        <v>365</v>
      </c>
      <c r="C63" s="716" t="s">
        <v>366</v>
      </c>
      <c r="D63" s="720">
        <v>153975.9877688188</v>
      </c>
      <c r="E63" s="710">
        <v>315.55897319602082</v>
      </c>
      <c r="F63" s="711">
        <v>2.0536124730963223E-3</v>
      </c>
    </row>
    <row r="64" spans="2:6">
      <c r="B64" s="715" t="s">
        <v>367</v>
      </c>
      <c r="C64" s="716" t="s">
        <v>368</v>
      </c>
      <c r="D64" s="720">
        <v>318944.40571615996</v>
      </c>
      <c r="E64" s="710">
        <v>729.40791438618908</v>
      </c>
      <c r="F64" s="711">
        <v>2.2921858473827772E-3</v>
      </c>
    </row>
    <row r="65" spans="2:6">
      <c r="B65" s="715" t="s">
        <v>369</v>
      </c>
      <c r="C65" s="716" t="s">
        <v>370</v>
      </c>
      <c r="D65" s="720">
        <v>139037.11669163636</v>
      </c>
      <c r="E65" s="710">
        <v>1173.0911614835204</v>
      </c>
      <c r="F65" s="711">
        <v>8.5090447415301362E-3</v>
      </c>
    </row>
    <row r="66" spans="2:6">
      <c r="B66" s="715" t="s">
        <v>371</v>
      </c>
      <c r="C66" s="716" t="s">
        <v>372</v>
      </c>
      <c r="D66" s="720">
        <v>280185.46612377779</v>
      </c>
      <c r="E66" s="710">
        <v>1413.2597882237169</v>
      </c>
      <c r="F66" s="711">
        <v>5.0695864082037634E-3</v>
      </c>
    </row>
    <row r="67" spans="2:6">
      <c r="B67" s="715" t="s">
        <v>373</v>
      </c>
      <c r="C67" s="716" t="s">
        <v>374</v>
      </c>
      <c r="D67" s="720">
        <v>105796.72487964659</v>
      </c>
      <c r="E67" s="710">
        <v>488.90096590398753</v>
      </c>
      <c r="F67" s="711">
        <v>4.6425891993024937E-3</v>
      </c>
    </row>
    <row r="68" spans="2:6">
      <c r="B68" s="715" t="s">
        <v>375</v>
      </c>
      <c r="C68" s="716" t="s">
        <v>376</v>
      </c>
      <c r="D68" s="720">
        <v>122765.89164480595</v>
      </c>
      <c r="E68" s="710">
        <v>411.95166844846972</v>
      </c>
      <c r="F68" s="711">
        <v>3.3668851900321428E-3</v>
      </c>
    </row>
    <row r="69" spans="2:6">
      <c r="B69" s="715" t="s">
        <v>377</v>
      </c>
      <c r="C69" s="716" t="s">
        <v>378</v>
      </c>
      <c r="D69" s="720">
        <v>154438.68334232201</v>
      </c>
      <c r="E69" s="710">
        <v>446.53952155821025</v>
      </c>
      <c r="F69" s="711">
        <v>2.899755211395405E-3</v>
      </c>
    </row>
    <row r="70" spans="2:6">
      <c r="B70" s="715" t="s">
        <v>379</v>
      </c>
      <c r="C70" s="716" t="s">
        <v>380</v>
      </c>
      <c r="D70" s="720">
        <v>29573.517102367201</v>
      </c>
      <c r="E70" s="710">
        <v>-47.660236955722212</v>
      </c>
      <c r="F70" s="711">
        <v>-1.6089919860292623E-3</v>
      </c>
    </row>
    <row r="71" spans="2:6">
      <c r="B71" s="715" t="s">
        <v>381</v>
      </c>
      <c r="C71" s="716" t="s">
        <v>382</v>
      </c>
      <c r="D71" s="720">
        <v>90023.246173684005</v>
      </c>
      <c r="E71" s="710">
        <v>-454.73664855133393</v>
      </c>
      <c r="F71" s="711">
        <v>-5.0259370773635403E-3</v>
      </c>
    </row>
    <row r="72" spans="2:6">
      <c r="B72" s="715" t="s">
        <v>383</v>
      </c>
      <c r="C72" s="716" t="s">
        <v>384</v>
      </c>
      <c r="D72" s="720">
        <v>218495.56175169177</v>
      </c>
      <c r="E72" s="710">
        <v>-1522.4861772795848</v>
      </c>
      <c r="F72" s="711">
        <v>-6.9198240399400701E-3</v>
      </c>
    </row>
    <row r="73" spans="2:6">
      <c r="B73" s="715" t="s">
        <v>385</v>
      </c>
      <c r="C73" s="716" t="s">
        <v>484</v>
      </c>
      <c r="D73" s="720">
        <v>57619.166854968353</v>
      </c>
      <c r="E73" s="710">
        <v>-46.824593855984858</v>
      </c>
      <c r="F73" s="711">
        <v>-8.1199668434628336E-4</v>
      </c>
    </row>
    <row r="74" spans="2:6">
      <c r="B74" s="715" t="s">
        <v>386</v>
      </c>
      <c r="C74" s="716" t="s">
        <v>387</v>
      </c>
      <c r="D74" s="720">
        <v>147380.37226395658</v>
      </c>
      <c r="E74" s="710">
        <v>1455.1000195236411</v>
      </c>
      <c r="F74" s="711">
        <v>9.9715422636750262E-3</v>
      </c>
    </row>
    <row r="75" spans="2:6">
      <c r="B75" s="715" t="s">
        <v>388</v>
      </c>
      <c r="C75" s="716" t="s">
        <v>389</v>
      </c>
      <c r="D75" s="720">
        <v>644751.98477546545</v>
      </c>
      <c r="E75" s="710">
        <v>906.23791696224362</v>
      </c>
      <c r="F75" s="711">
        <v>1.4075388730669935E-3</v>
      </c>
    </row>
    <row r="76" spans="2:6">
      <c r="B76" s="715" t="s">
        <v>390</v>
      </c>
      <c r="C76" s="716" t="s">
        <v>391</v>
      </c>
      <c r="D76" s="720">
        <v>359014.12964161148</v>
      </c>
      <c r="E76" s="710">
        <v>821.59728326095501</v>
      </c>
      <c r="F76" s="711">
        <v>2.2937309101658254E-3</v>
      </c>
    </row>
    <row r="77" spans="2:6">
      <c r="B77" s="715" t="s">
        <v>392</v>
      </c>
      <c r="C77" s="716" t="s">
        <v>393</v>
      </c>
      <c r="D77" s="720">
        <v>1199690.6640729497</v>
      </c>
      <c r="E77" s="710">
        <v>-1553.9437704817392</v>
      </c>
      <c r="F77" s="711">
        <v>-1.2936114429445977E-3</v>
      </c>
    </row>
    <row r="78" spans="2:6">
      <c r="B78" s="715" t="s">
        <v>394</v>
      </c>
      <c r="C78" s="716" t="s">
        <v>102</v>
      </c>
      <c r="D78" s="720">
        <v>1112136.5754580172</v>
      </c>
      <c r="E78" s="710">
        <v>6561.8994782443624</v>
      </c>
      <c r="F78" s="711">
        <v>5.9352838128543528E-3</v>
      </c>
    </row>
    <row r="79" spans="2:6">
      <c r="B79" s="715" t="s">
        <v>395</v>
      </c>
      <c r="C79" s="716" t="s">
        <v>396</v>
      </c>
      <c r="D79" s="720">
        <v>1237285.2926594152</v>
      </c>
      <c r="E79" s="710">
        <v>-1336.917436550837</v>
      </c>
      <c r="F79" s="711">
        <v>-1.0793585208255241E-3</v>
      </c>
    </row>
    <row r="80" spans="2:6">
      <c r="B80" s="715" t="s">
        <v>397</v>
      </c>
      <c r="C80" s="716" t="s">
        <v>398</v>
      </c>
      <c r="D80" s="720">
        <v>299545.40725655947</v>
      </c>
      <c r="E80" s="710">
        <v>1014.4529173139017</v>
      </c>
      <c r="F80" s="711">
        <v>3.3981498486790329E-3</v>
      </c>
    </row>
    <row r="81" spans="2:7">
      <c r="B81" s="715" t="s">
        <v>399</v>
      </c>
      <c r="C81" s="716" t="s">
        <v>400</v>
      </c>
      <c r="D81" s="720">
        <v>359404.33565154899</v>
      </c>
      <c r="E81" s="710">
        <v>-378.23559356096666</v>
      </c>
      <c r="F81" s="711">
        <v>-1.0512893725007633E-3</v>
      </c>
    </row>
    <row r="82" spans="2:7">
      <c r="B82" s="715" t="s">
        <v>401</v>
      </c>
      <c r="C82" s="716" t="s">
        <v>402</v>
      </c>
      <c r="D82" s="720">
        <v>69053.577736252046</v>
      </c>
      <c r="E82" s="710">
        <v>240.57471366114623</v>
      </c>
      <c r="F82" s="711">
        <v>3.4960647420396729E-3</v>
      </c>
    </row>
    <row r="83" spans="2:7">
      <c r="B83" s="715" t="s">
        <v>403</v>
      </c>
      <c r="C83" s="716" t="s">
        <v>404</v>
      </c>
      <c r="D83" s="720">
        <v>17914.344913262543</v>
      </c>
      <c r="E83" s="710">
        <v>57.811135083495174</v>
      </c>
      <c r="F83" s="711">
        <v>3.2375339918513379E-3</v>
      </c>
    </row>
    <row r="84" spans="2:7">
      <c r="B84" s="715" t="s">
        <v>405</v>
      </c>
      <c r="C84" s="716" t="s">
        <v>406</v>
      </c>
      <c r="D84" s="720">
        <v>36107.981065359978</v>
      </c>
      <c r="E84" s="710">
        <v>29.354858119382698</v>
      </c>
      <c r="F84" s="711">
        <v>8.1363569529413482E-4</v>
      </c>
    </row>
    <row r="85" spans="2:7">
      <c r="B85" s="715" t="s">
        <v>407</v>
      </c>
      <c r="C85" s="716" t="s">
        <v>408</v>
      </c>
      <c r="D85" s="720">
        <v>229267.69060260672</v>
      </c>
      <c r="E85" s="710">
        <v>-590.01078760728706</v>
      </c>
      <c r="F85" s="711">
        <v>-2.5668523788361375E-3</v>
      </c>
    </row>
    <row r="86" spans="2:7">
      <c r="B86" s="715" t="s">
        <v>409</v>
      </c>
      <c r="C86" s="716" t="s">
        <v>410</v>
      </c>
      <c r="D86" s="720">
        <v>139972.32038995458</v>
      </c>
      <c r="E86" s="710">
        <v>581.14513989468105</v>
      </c>
      <c r="F86" s="711">
        <v>4.1691673726986789E-3</v>
      </c>
    </row>
    <row r="87" spans="2:7">
      <c r="B87" s="715" t="s">
        <v>411</v>
      </c>
      <c r="C87" s="716" t="s">
        <v>412</v>
      </c>
      <c r="D87" s="720">
        <v>59593.682684051659</v>
      </c>
      <c r="E87" s="710">
        <v>-114.76638084311708</v>
      </c>
      <c r="F87" s="711">
        <v>-1.9221129109949775E-3</v>
      </c>
    </row>
    <row r="88" spans="2:7">
      <c r="B88" s="715" t="s">
        <v>413</v>
      </c>
      <c r="C88" s="716" t="s">
        <v>414</v>
      </c>
      <c r="D88" s="720">
        <v>339857.60126505583</v>
      </c>
      <c r="E88" s="710">
        <v>893.4518189781229</v>
      </c>
      <c r="F88" s="711">
        <v>2.6358298375748213E-3</v>
      </c>
    </row>
    <row r="89" spans="2:7">
      <c r="B89" s="715" t="s">
        <v>415</v>
      </c>
      <c r="C89" s="716" t="s">
        <v>416</v>
      </c>
      <c r="D89" s="720">
        <v>40986.107479651393</v>
      </c>
      <c r="E89" s="710">
        <v>-99.218465585785452</v>
      </c>
      <c r="F89" s="711">
        <v>-2.4149368005023097E-3</v>
      </c>
    </row>
    <row r="90" spans="2:7">
      <c r="B90" s="715" t="s">
        <v>417</v>
      </c>
      <c r="C90" s="716" t="s">
        <v>418</v>
      </c>
      <c r="D90" s="720">
        <v>3464.3868917308178</v>
      </c>
      <c r="E90" s="710">
        <v>-11.329526790400905</v>
      </c>
      <c r="F90" s="711">
        <v>-3.2596234635337007E-3</v>
      </c>
    </row>
    <row r="91" spans="2:7">
      <c r="B91" s="714"/>
      <c r="C91" s="707"/>
      <c r="D91" s="707"/>
      <c r="E91" s="708"/>
      <c r="F91" s="709"/>
    </row>
    <row r="92" spans="2:7" ht="15.75">
      <c r="B92" s="954" t="s">
        <v>281</v>
      </c>
      <c r="C92" s="954"/>
      <c r="D92" s="721">
        <v>18874227</v>
      </c>
      <c r="E92" s="721">
        <v>34393.312471080571</v>
      </c>
      <c r="F92" s="722">
        <v>1.8E-3</v>
      </c>
    </row>
    <row r="94" spans="2:7" ht="17.25">
      <c r="B94" s="427" t="s">
        <v>505</v>
      </c>
      <c r="D94" s="428"/>
      <c r="E94" s="429"/>
    </row>
    <row r="95" spans="2:7">
      <c r="D95" s="428"/>
      <c r="E95" s="441"/>
    </row>
    <row r="96" spans="2:7">
      <c r="D96" s="442"/>
      <c r="E96" s="404"/>
      <c r="F96" s="443"/>
      <c r="G96" s="442"/>
    </row>
    <row r="97" spans="4:7">
      <c r="D97" s="442"/>
      <c r="E97" s="450"/>
      <c r="F97" s="443"/>
      <c r="G97" s="442"/>
    </row>
  </sheetData>
  <mergeCells count="3">
    <mergeCell ref="B2:C2"/>
    <mergeCell ref="E2:F2"/>
    <mergeCell ref="B92:C92"/>
  </mergeCells>
  <conditionalFormatting sqref="F4:F90">
    <cfRule type="cellIs" dxfId="0" priority="3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N92"/>
  <sheetViews>
    <sheetView showGridLines="0" showRowColHeaders="0" zoomScaleNormal="100" workbookViewId="0">
      <pane ySplit="3" topLeftCell="A4" activePane="bottomLeft" state="frozen"/>
      <selection activeCell="J43" sqref="J43"/>
      <selection pane="bottomLeft" activeCell="L42" sqref="L42"/>
    </sheetView>
  </sheetViews>
  <sheetFormatPr baseColWidth="10" defaultColWidth="11.42578125" defaultRowHeight="12.75"/>
  <cols>
    <col min="1" max="1" width="3" style="301" customWidth="1"/>
    <col min="2" max="2" width="15.42578125" style="18" customWidth="1"/>
    <col min="3" max="4" width="12.140625" style="22" customWidth="1"/>
    <col min="5" max="5" width="12.42578125" style="22" customWidth="1"/>
    <col min="6" max="6" width="14.42578125" style="22" bestFit="1" customWidth="1"/>
    <col min="7" max="7" width="10.42578125" style="22" customWidth="1"/>
    <col min="8" max="8" width="14.85546875" style="23" bestFit="1" customWidth="1"/>
    <col min="9" max="9" width="12.5703125" style="18" customWidth="1"/>
    <col min="10" max="10" width="12.140625" style="18" customWidth="1"/>
    <col min="11" max="16384" width="11.42578125" style="18"/>
  </cols>
  <sheetData>
    <row r="1" spans="1:11" s="19" customFormat="1" ht="32.25" customHeight="1">
      <c r="A1" s="301"/>
      <c r="B1" s="945" t="s">
        <v>158</v>
      </c>
      <c r="C1" s="945"/>
      <c r="D1" s="945"/>
      <c r="E1" s="945"/>
      <c r="F1" s="945"/>
      <c r="G1" s="945"/>
      <c r="H1" s="945"/>
      <c r="I1" s="945"/>
      <c r="J1" s="945"/>
    </row>
    <row r="2" spans="1:11" ht="18" customHeight="1">
      <c r="B2" s="550"/>
      <c r="C2" s="957" t="s">
        <v>159</v>
      </c>
      <c r="D2" s="957"/>
      <c r="E2" s="957"/>
      <c r="F2" s="957"/>
      <c r="G2" s="957"/>
      <c r="H2" s="958" t="s">
        <v>53</v>
      </c>
      <c r="I2" s="957" t="s">
        <v>160</v>
      </c>
      <c r="J2" s="960"/>
    </row>
    <row r="3" spans="1:11" ht="42" customHeight="1">
      <c r="B3" s="551" t="s">
        <v>532</v>
      </c>
      <c r="C3" s="552" t="s">
        <v>161</v>
      </c>
      <c r="D3" s="552" t="s">
        <v>162</v>
      </c>
      <c r="E3" s="552" t="s">
        <v>55</v>
      </c>
      <c r="F3" s="552" t="s">
        <v>163</v>
      </c>
      <c r="G3" s="552" t="s">
        <v>54</v>
      </c>
      <c r="H3" s="959"/>
      <c r="I3" s="553" t="s">
        <v>164</v>
      </c>
      <c r="J3" s="554" t="s">
        <v>165</v>
      </c>
    </row>
    <row r="4" spans="1:11">
      <c r="B4" s="505">
        <v>2001</v>
      </c>
      <c r="C4" s="509">
        <v>1304017.81</v>
      </c>
      <c r="D4" s="509">
        <v>2706258.72</v>
      </c>
      <c r="E4" s="509">
        <v>1736645.5</v>
      </c>
      <c r="F4" s="509">
        <v>9931281.6300000008</v>
      </c>
      <c r="G4" s="509">
        <v>9868.609999999404</v>
      </c>
      <c r="H4" s="509">
        <v>15688072.27</v>
      </c>
      <c r="I4" s="509">
        <v>12703398.66</v>
      </c>
      <c r="J4" s="703">
        <v>2984673.61</v>
      </c>
    </row>
    <row r="5" spans="1:11">
      <c r="B5" s="505">
        <v>2002</v>
      </c>
      <c r="C5" s="509">
        <v>1312012.33</v>
      </c>
      <c r="D5" s="509">
        <v>2697321.52</v>
      </c>
      <c r="E5" s="509">
        <v>1833705.14</v>
      </c>
      <c r="F5" s="509">
        <v>10331131.039999999</v>
      </c>
      <c r="G5" s="509">
        <v>9352.3699999991804</v>
      </c>
      <c r="H5" s="509">
        <v>16183522.399999999</v>
      </c>
      <c r="I5" s="509">
        <v>13160109.5</v>
      </c>
      <c r="J5" s="703">
        <v>3023412.9</v>
      </c>
    </row>
    <row r="6" spans="1:11">
      <c r="B6" s="505">
        <v>2003</v>
      </c>
      <c r="C6" s="509">
        <v>1332247.95</v>
      </c>
      <c r="D6" s="509">
        <v>2683473.5</v>
      </c>
      <c r="E6" s="509">
        <v>1931947.27</v>
      </c>
      <c r="F6" s="509">
        <v>10779259.630000001</v>
      </c>
      <c r="G6" s="509">
        <v>8862.6899999976158</v>
      </c>
      <c r="H6" s="509">
        <v>16735791.039999999</v>
      </c>
      <c r="I6" s="509">
        <v>13640890.15</v>
      </c>
      <c r="J6" s="703">
        <v>3094900.89</v>
      </c>
    </row>
    <row r="7" spans="1:11">
      <c r="B7" s="505">
        <v>2004</v>
      </c>
      <c r="C7" s="509">
        <v>1301174.55</v>
      </c>
      <c r="D7" s="509">
        <v>2672801.5</v>
      </c>
      <c r="E7" s="509">
        <v>2025433.25</v>
      </c>
      <c r="F7" s="509">
        <v>11165497.25</v>
      </c>
      <c r="G7" s="509">
        <v>9387.4000000022352</v>
      </c>
      <c r="H7" s="509">
        <v>17174293.950000003</v>
      </c>
      <c r="I7" s="509">
        <v>13981476.35</v>
      </c>
      <c r="J7" s="703">
        <v>3192817.6</v>
      </c>
    </row>
    <row r="8" spans="1:11">
      <c r="B8" s="505">
        <v>2005</v>
      </c>
      <c r="C8" s="509">
        <v>1244694.31</v>
      </c>
      <c r="D8" s="509">
        <v>2650814.36</v>
      </c>
      <c r="E8" s="509">
        <v>2176221.31</v>
      </c>
      <c r="F8" s="509">
        <v>11712377.68</v>
      </c>
      <c r="G8" s="509">
        <v>5547.8799999994226</v>
      </c>
      <c r="H8" s="509">
        <v>17789655.539999999</v>
      </c>
      <c r="I8" s="509">
        <v>14491029.6</v>
      </c>
      <c r="J8" s="703">
        <v>3298625.94</v>
      </c>
    </row>
    <row r="9" spans="1:11">
      <c r="B9" s="505">
        <v>2006</v>
      </c>
      <c r="C9" s="509">
        <v>1218397.0900000001</v>
      </c>
      <c r="D9" s="509">
        <v>2652128.04</v>
      </c>
      <c r="E9" s="509">
        <v>2395308.86</v>
      </c>
      <c r="F9" s="509">
        <v>12430512.949999999</v>
      </c>
      <c r="G9" s="509">
        <v>179.34999999613501</v>
      </c>
      <c r="H9" s="509">
        <v>18696526.289999995</v>
      </c>
      <c r="I9" s="509">
        <v>15265453.35</v>
      </c>
      <c r="J9" s="703">
        <v>3431072.94</v>
      </c>
    </row>
    <row r="10" spans="1:11">
      <c r="B10" s="505">
        <v>2007</v>
      </c>
      <c r="C10" s="509">
        <v>1200072.5</v>
      </c>
      <c r="D10" s="509">
        <v>2722397.09</v>
      </c>
      <c r="E10" s="509">
        <v>2503781.54</v>
      </c>
      <c r="F10" s="509">
        <v>12876824.68</v>
      </c>
      <c r="G10" s="509">
        <v>112.87999999430031</v>
      </c>
      <c r="H10" s="509">
        <v>19303188.689999994</v>
      </c>
      <c r="I10" s="509">
        <v>15819915.16</v>
      </c>
      <c r="J10" s="703">
        <v>3483273.53</v>
      </c>
    </row>
    <row r="11" spans="1:11">
      <c r="B11" s="505">
        <v>2008</v>
      </c>
      <c r="C11" s="509">
        <v>1220917.8500000001</v>
      </c>
      <c r="D11" s="509">
        <v>2691769.09</v>
      </c>
      <c r="E11" s="509">
        <v>2327961.19</v>
      </c>
      <c r="F11" s="509">
        <v>13168892.039999999</v>
      </c>
      <c r="G11" s="509">
        <v>101.39999999757856</v>
      </c>
      <c r="H11" s="509">
        <v>19409641.569999997</v>
      </c>
      <c r="I11" s="509">
        <v>15889704.98</v>
      </c>
      <c r="J11" s="703">
        <v>3519936.59</v>
      </c>
    </row>
    <row r="12" spans="1:11">
      <c r="B12" s="555" t="s">
        <v>475</v>
      </c>
      <c r="C12" s="555"/>
      <c r="D12" s="555"/>
      <c r="E12" s="555"/>
      <c r="F12" s="555"/>
      <c r="G12" s="555"/>
      <c r="H12" s="555"/>
      <c r="I12" s="555"/>
      <c r="J12" s="555"/>
    </row>
    <row r="13" spans="1:11">
      <c r="B13" s="505">
        <v>2008</v>
      </c>
      <c r="C13" s="509">
        <v>1165892.28</v>
      </c>
      <c r="D13" s="509">
        <v>2731897.79</v>
      </c>
      <c r="E13" s="509">
        <v>2456034.89</v>
      </c>
      <c r="F13" s="509">
        <v>13055715.210000001</v>
      </c>
      <c r="G13" s="509">
        <v>101.39999999548309</v>
      </c>
      <c r="H13" s="509">
        <v>19409641.569999997</v>
      </c>
      <c r="I13" s="509">
        <v>15889704.98</v>
      </c>
      <c r="J13" s="703">
        <v>3519936.59</v>
      </c>
    </row>
    <row r="14" spans="1:11">
      <c r="B14" s="505">
        <v>2009</v>
      </c>
      <c r="C14" s="509">
        <v>1212652.05</v>
      </c>
      <c r="D14" s="509">
        <v>2416364.35</v>
      </c>
      <c r="E14" s="509">
        <v>1830059.15</v>
      </c>
      <c r="F14" s="509">
        <v>12644411.800000001</v>
      </c>
      <c r="G14" s="509">
        <v>4.4237822294235229E-9</v>
      </c>
      <c r="H14" s="509">
        <v>18103487.350000005</v>
      </c>
      <c r="I14" s="509">
        <v>14761696.25</v>
      </c>
      <c r="J14" s="703">
        <v>3341791.1</v>
      </c>
      <c r="K14" s="304"/>
    </row>
    <row r="15" spans="1:11">
      <c r="B15" s="505">
        <v>2010</v>
      </c>
      <c r="C15" s="509">
        <v>1206395.8999999999</v>
      </c>
      <c r="D15" s="509">
        <v>2299108.52</v>
      </c>
      <c r="E15" s="509">
        <v>1591986.38</v>
      </c>
      <c r="F15" s="509">
        <v>12664406.57</v>
      </c>
      <c r="G15" s="509">
        <v>9.9999988451600075E-3</v>
      </c>
      <c r="H15" s="509">
        <v>17761897.379999999</v>
      </c>
      <c r="I15" s="509">
        <v>14513018.119999999</v>
      </c>
      <c r="J15" s="703">
        <v>3248879.22</v>
      </c>
      <c r="K15" s="304"/>
    </row>
    <row r="16" spans="1:11">
      <c r="B16" s="505">
        <v>2011</v>
      </c>
      <c r="C16" s="509">
        <v>1205711.04</v>
      </c>
      <c r="D16" s="509">
        <v>2242479.59</v>
      </c>
      <c r="E16" s="509">
        <v>1408817.59</v>
      </c>
      <c r="F16" s="509">
        <v>12735182.539999999</v>
      </c>
      <c r="G16" s="509">
        <v>-0.11999999824911356</v>
      </c>
      <c r="H16" s="509">
        <v>17592190.640000001</v>
      </c>
      <c r="I16" s="509">
        <v>14385912.43</v>
      </c>
      <c r="J16" s="703">
        <v>3206278.21</v>
      </c>
      <c r="K16" s="304"/>
    </row>
    <row r="17" spans="1:13">
      <c r="B17" s="505">
        <v>2012</v>
      </c>
      <c r="C17" s="509">
        <v>1191372.68</v>
      </c>
      <c r="D17" s="509">
        <v>2127542.9500000002</v>
      </c>
      <c r="E17" s="509">
        <v>1165293.8600000001</v>
      </c>
      <c r="F17" s="509">
        <v>12512300.859999999</v>
      </c>
      <c r="G17" s="509">
        <v>9.9999995436519384E-3</v>
      </c>
      <c r="H17" s="509">
        <v>16996510.359999999</v>
      </c>
      <c r="I17" s="509">
        <v>13865807.01</v>
      </c>
      <c r="J17" s="703">
        <v>3130703.3</v>
      </c>
      <c r="K17" s="304"/>
    </row>
    <row r="18" spans="1:13">
      <c r="B18" s="505">
        <v>2013</v>
      </c>
      <c r="C18" s="509">
        <v>1135797.8600000001</v>
      </c>
      <c r="D18" s="509">
        <v>2016487.45</v>
      </c>
      <c r="E18" s="509">
        <v>1004096.63</v>
      </c>
      <c r="F18" s="509">
        <v>12210630.619999999</v>
      </c>
      <c r="G18" s="509">
        <v>0</v>
      </c>
      <c r="H18" s="509">
        <v>16367012.58</v>
      </c>
      <c r="I18" s="509">
        <v>13323992.4</v>
      </c>
      <c r="J18" s="703">
        <v>3043020.18</v>
      </c>
      <c r="K18" s="304"/>
    </row>
    <row r="19" spans="1:13">
      <c r="B19" s="505">
        <v>2014</v>
      </c>
      <c r="C19" s="509">
        <v>1137436.28</v>
      </c>
      <c r="D19" s="509">
        <v>2017680.61</v>
      </c>
      <c r="E19" s="509">
        <v>981157.76</v>
      </c>
      <c r="F19" s="509">
        <v>12492098.560000001</v>
      </c>
      <c r="G19" s="509">
        <v>0</v>
      </c>
      <c r="H19" s="509">
        <v>16628373.220000001</v>
      </c>
      <c r="I19" s="509">
        <v>13515661.890000001</v>
      </c>
      <c r="J19" s="703">
        <v>3112711.33</v>
      </c>
      <c r="K19" s="304"/>
    </row>
    <row r="20" spans="1:13">
      <c r="B20" s="505">
        <v>2015</v>
      </c>
      <c r="C20" s="509">
        <v>1153787.05</v>
      </c>
      <c r="D20" s="509">
        <v>2063222.65</v>
      </c>
      <c r="E20" s="509">
        <v>1040063.4</v>
      </c>
      <c r="F20" s="509">
        <v>12964237.300000001</v>
      </c>
      <c r="G20" s="509">
        <v>0</v>
      </c>
      <c r="H20" s="509">
        <v>17221310.399999999</v>
      </c>
      <c r="I20" s="509">
        <v>14040957.1</v>
      </c>
      <c r="J20" s="703">
        <v>3180353.3</v>
      </c>
      <c r="K20" s="304"/>
    </row>
    <row r="21" spans="1:13">
      <c r="B21" s="505">
        <v>2016</v>
      </c>
      <c r="C21" s="509">
        <v>1144841.77</v>
      </c>
      <c r="D21" s="509">
        <v>2117310.54</v>
      </c>
      <c r="E21" s="509">
        <v>1057184.04</v>
      </c>
      <c r="F21" s="509">
        <v>13342503.220000001</v>
      </c>
      <c r="G21" s="509">
        <v>0</v>
      </c>
      <c r="H21" s="509">
        <v>17661839.579999998</v>
      </c>
      <c r="I21" s="509">
        <v>14449664.449999999</v>
      </c>
      <c r="J21" s="703">
        <v>3212175.13</v>
      </c>
      <c r="K21" s="304"/>
    </row>
    <row r="22" spans="1:13">
      <c r="B22" s="505">
        <v>2017</v>
      </c>
      <c r="C22" s="509">
        <v>1186444.8999999999</v>
      </c>
      <c r="D22" s="509">
        <v>2184600.27</v>
      </c>
      <c r="E22" s="509">
        <v>1123412.8999999999</v>
      </c>
      <c r="F22" s="509">
        <v>13850956.130000001</v>
      </c>
      <c r="G22" s="509">
        <v>0</v>
      </c>
      <c r="H22" s="509">
        <v>18345414.219999999</v>
      </c>
      <c r="I22" s="509">
        <v>15102143.26</v>
      </c>
      <c r="J22" s="703">
        <v>3243270.95</v>
      </c>
      <c r="K22" s="304"/>
    </row>
    <row r="23" spans="1:13" ht="14.1" customHeight="1">
      <c r="A23" s="549"/>
      <c r="B23" s="505">
        <v>2018</v>
      </c>
      <c r="C23" s="509">
        <v>1177676.54</v>
      </c>
      <c r="D23" s="509">
        <v>2247331.31</v>
      </c>
      <c r="E23" s="509">
        <v>1197627.77</v>
      </c>
      <c r="F23" s="509">
        <v>14293032.18</v>
      </c>
      <c r="G23" s="509">
        <v>0</v>
      </c>
      <c r="H23" s="509">
        <v>18915667.809999999</v>
      </c>
      <c r="I23" s="509">
        <v>15640287.859999999</v>
      </c>
      <c r="J23" s="703">
        <v>3275379.95</v>
      </c>
      <c r="K23" s="304"/>
      <c r="L23" s="303"/>
      <c r="M23" s="304"/>
    </row>
    <row r="24" spans="1:13">
      <c r="B24" s="508">
        <v>2019</v>
      </c>
      <c r="C24" s="509">
        <v>1182701.0900000001</v>
      </c>
      <c r="D24" s="509">
        <v>2282183.77</v>
      </c>
      <c r="E24" s="509">
        <v>1266563.5900000001</v>
      </c>
      <c r="F24" s="509">
        <v>14710665</v>
      </c>
      <c r="G24" s="509">
        <v>0</v>
      </c>
      <c r="H24" s="509">
        <v>19442113.449999999</v>
      </c>
      <c r="I24" s="509">
        <v>16150558.58</v>
      </c>
      <c r="J24" s="703">
        <v>3291554.86</v>
      </c>
      <c r="K24" s="24"/>
    </row>
    <row r="25" spans="1:13">
      <c r="B25" s="508">
        <v>2020</v>
      </c>
      <c r="C25" s="556"/>
      <c r="D25" s="556"/>
      <c r="E25" s="556"/>
      <c r="F25" s="556"/>
      <c r="G25" s="556"/>
      <c r="H25" s="556"/>
      <c r="I25" s="556"/>
      <c r="J25" s="556"/>
      <c r="K25" s="304"/>
    </row>
    <row r="26" spans="1:13">
      <c r="B26" s="719" t="s">
        <v>508</v>
      </c>
      <c r="C26" s="700">
        <v>1129230</v>
      </c>
      <c r="D26" s="700">
        <v>2269085.2799999998</v>
      </c>
      <c r="E26" s="700">
        <v>1234814.8999999999</v>
      </c>
      <c r="F26" s="700">
        <v>14531363.470000001</v>
      </c>
      <c r="G26" s="700">
        <v>0</v>
      </c>
      <c r="H26" s="700">
        <v>19164493.66</v>
      </c>
      <c r="I26" s="700">
        <v>15899374.800000001</v>
      </c>
      <c r="J26" s="704">
        <v>3265118.85</v>
      </c>
    </row>
    <row r="27" spans="1:13">
      <c r="B27" s="719" t="s">
        <v>509</v>
      </c>
      <c r="C27" s="700">
        <v>1116551.8</v>
      </c>
      <c r="D27" s="700">
        <v>2279530.65</v>
      </c>
      <c r="E27" s="700">
        <v>1262722.8999999999</v>
      </c>
      <c r="F27" s="700">
        <v>14591423.6</v>
      </c>
      <c r="G27" s="700">
        <v>0</v>
      </c>
      <c r="H27" s="700">
        <v>19250228.949999999</v>
      </c>
      <c r="I27" s="700">
        <v>15978319.550000001</v>
      </c>
      <c r="J27" s="704">
        <v>3271909.4</v>
      </c>
    </row>
    <row r="28" spans="1:13">
      <c r="B28" s="719" t="s">
        <v>510</v>
      </c>
      <c r="C28" s="700">
        <v>1121340.6363636365</v>
      </c>
      <c r="D28" s="700">
        <v>2260458.6818181816</v>
      </c>
      <c r="E28" s="700">
        <v>1223658.6818181819</v>
      </c>
      <c r="F28" s="700">
        <v>14401301.59</v>
      </c>
      <c r="G28" s="700">
        <v>0</v>
      </c>
      <c r="H28" s="700">
        <v>19006759.59</v>
      </c>
      <c r="I28" s="700">
        <v>15740314.220000001</v>
      </c>
      <c r="J28" s="704">
        <v>3266445.3636363638</v>
      </c>
    </row>
    <row r="29" spans="1:13">
      <c r="B29" s="719" t="s">
        <v>511</v>
      </c>
      <c r="C29" s="700">
        <v>1130694.8500000001</v>
      </c>
      <c r="D29" s="700">
        <v>2198245.5499999998</v>
      </c>
      <c r="E29" s="700">
        <v>1127926.7</v>
      </c>
      <c r="F29" s="700">
        <v>14001799.699999999</v>
      </c>
      <c r="G29" s="700">
        <v>0</v>
      </c>
      <c r="H29" s="700">
        <v>18458666.800000001</v>
      </c>
      <c r="I29" s="700">
        <v>15233601.9</v>
      </c>
      <c r="J29" s="704">
        <v>3225064.9</v>
      </c>
    </row>
    <row r="30" spans="1:13">
      <c r="B30" s="508" t="s">
        <v>512</v>
      </c>
      <c r="C30" s="509">
        <v>1166506</v>
      </c>
      <c r="D30" s="509">
        <v>2200884.2000000002</v>
      </c>
      <c r="E30" s="509">
        <v>1185191.5</v>
      </c>
      <c r="F30" s="509">
        <v>14003547.15</v>
      </c>
      <c r="G30" s="509">
        <v>0</v>
      </c>
      <c r="H30" s="509">
        <v>18556128.850000001</v>
      </c>
      <c r="I30" s="509">
        <v>15321532.15</v>
      </c>
      <c r="J30" s="703">
        <v>3234596.7</v>
      </c>
    </row>
    <row r="31" spans="1:13">
      <c r="B31" s="719" t="s">
        <v>513</v>
      </c>
      <c r="C31" s="700">
        <v>1129020.77</v>
      </c>
      <c r="D31" s="700">
        <v>2215674.13</v>
      </c>
      <c r="E31" s="700">
        <v>1229419.6299999999</v>
      </c>
      <c r="F31" s="700">
        <v>14050222.130000001</v>
      </c>
      <c r="G31" s="700">
        <v>0</v>
      </c>
      <c r="H31" s="700">
        <v>18624336.68</v>
      </c>
      <c r="I31" s="700">
        <v>15365398.720000001</v>
      </c>
      <c r="J31" s="704">
        <v>3258937.95</v>
      </c>
    </row>
    <row r="32" spans="1:13">
      <c r="B32" s="719" t="s">
        <v>514</v>
      </c>
      <c r="C32" s="700">
        <v>1076264</v>
      </c>
      <c r="D32" s="700">
        <v>2237914</v>
      </c>
      <c r="E32" s="700">
        <v>1253748</v>
      </c>
      <c r="F32" s="700">
        <v>14217628</v>
      </c>
      <c r="G32" s="700">
        <v>0</v>
      </c>
      <c r="H32" s="700">
        <v>18785554</v>
      </c>
      <c r="I32" s="700">
        <v>15509112</v>
      </c>
      <c r="J32" s="704">
        <v>3276442</v>
      </c>
    </row>
    <row r="33" spans="1:14">
      <c r="B33" s="719" t="s">
        <v>515</v>
      </c>
      <c r="C33" s="700">
        <v>1070210.1399999999</v>
      </c>
      <c r="D33" s="700">
        <v>2231810.4700000002</v>
      </c>
      <c r="E33" s="700">
        <v>1246737.1399999999</v>
      </c>
      <c r="F33" s="700">
        <v>14243618.369999999</v>
      </c>
      <c r="G33" s="700">
        <v>0</v>
      </c>
      <c r="H33" s="700">
        <v>18792376.129999999</v>
      </c>
      <c r="I33" s="700">
        <v>15515471.369999999</v>
      </c>
      <c r="J33" s="704">
        <v>3276904.76</v>
      </c>
    </row>
    <row r="34" spans="1:14" ht="14.1" customHeight="1">
      <c r="A34" s="549"/>
      <c r="B34" s="719" t="s">
        <v>516</v>
      </c>
      <c r="C34" s="700">
        <v>1106209.1299999999</v>
      </c>
      <c r="D34" s="700">
        <v>2243002.4</v>
      </c>
      <c r="E34" s="700">
        <v>1251673.1299999999</v>
      </c>
      <c r="F34" s="700">
        <v>14275504.529999999</v>
      </c>
      <c r="G34" s="700">
        <v>0</v>
      </c>
      <c r="H34" s="700">
        <v>18876389.219999999</v>
      </c>
      <c r="I34" s="700">
        <v>15598984.76</v>
      </c>
      <c r="J34" s="704">
        <v>3277404.45</v>
      </c>
      <c r="K34" s="302"/>
      <c r="L34" s="303"/>
      <c r="M34" s="304"/>
    </row>
    <row r="35" spans="1:14">
      <c r="B35" s="719" t="s">
        <v>517</v>
      </c>
      <c r="C35" s="700">
        <v>1106319.04</v>
      </c>
      <c r="D35" s="700">
        <v>2245822.71</v>
      </c>
      <c r="E35" s="700">
        <v>1263128.52</v>
      </c>
      <c r="F35" s="700">
        <v>14375093.68</v>
      </c>
      <c r="G35" s="700">
        <v>0</v>
      </c>
      <c r="H35" s="700">
        <v>18990363.949999999</v>
      </c>
      <c r="I35" s="700">
        <v>15711102.609999999</v>
      </c>
      <c r="J35" s="704">
        <v>3279261.33</v>
      </c>
    </row>
    <row r="36" spans="1:14">
      <c r="B36" s="719" t="s">
        <v>518</v>
      </c>
      <c r="C36" s="700">
        <v>1122250.42</v>
      </c>
      <c r="D36" s="700">
        <v>2249204.23</v>
      </c>
      <c r="E36" s="700">
        <v>1269189.19</v>
      </c>
      <c r="F36" s="700">
        <v>14381357.710000001</v>
      </c>
      <c r="G36" s="700">
        <v>0</v>
      </c>
      <c r="H36" s="700">
        <v>19022001.57</v>
      </c>
      <c r="I36" s="700">
        <v>15740173.800000001</v>
      </c>
      <c r="J36" s="704">
        <v>3281827.76</v>
      </c>
    </row>
    <row r="37" spans="1:14">
      <c r="B37" s="719" t="s">
        <v>519</v>
      </c>
      <c r="C37" s="700">
        <v>1151694.94</v>
      </c>
      <c r="D37" s="700">
        <v>2239833.5699999998</v>
      </c>
      <c r="E37" s="700">
        <v>1248944.1499999999</v>
      </c>
      <c r="F37" s="700">
        <v>14407960.629999999</v>
      </c>
      <c r="G37" s="700">
        <v>0</v>
      </c>
      <c r="H37" s="700">
        <v>19048433.310000002</v>
      </c>
      <c r="I37" s="700">
        <v>15763111.84</v>
      </c>
      <c r="J37" s="704">
        <v>3285321.47</v>
      </c>
      <c r="K37" s="377"/>
      <c r="L37" s="377"/>
      <c r="M37" s="377"/>
      <c r="N37" s="377"/>
    </row>
    <row r="38" spans="1:14">
      <c r="B38" s="508">
        <v>2021</v>
      </c>
      <c r="C38" s="556"/>
      <c r="D38" s="556"/>
      <c r="E38" s="556"/>
      <c r="F38" s="556"/>
      <c r="G38" s="556"/>
      <c r="H38" s="556"/>
      <c r="I38" s="556"/>
      <c r="J38" s="846"/>
      <c r="K38" s="847"/>
      <c r="L38" s="377"/>
      <c r="M38" s="377"/>
      <c r="N38" s="377"/>
    </row>
    <row r="39" spans="1:14">
      <c r="B39" s="719" t="s">
        <v>508</v>
      </c>
      <c r="C39" s="700">
        <v>1141660.57</v>
      </c>
      <c r="D39" s="700">
        <v>2223117.15</v>
      </c>
      <c r="E39" s="700">
        <v>1225714.8899999999</v>
      </c>
      <c r="F39" s="700">
        <v>14238987.52</v>
      </c>
      <c r="G39" s="700">
        <v>0</v>
      </c>
      <c r="H39" s="700">
        <v>18829480.149999999</v>
      </c>
      <c r="I39" s="700">
        <v>15559082.52</v>
      </c>
      <c r="J39" s="704">
        <v>3270397.63</v>
      </c>
      <c r="K39" s="377"/>
      <c r="L39" s="377"/>
      <c r="M39" s="848"/>
      <c r="N39" s="377"/>
    </row>
    <row r="40" spans="1:14">
      <c r="B40" s="719" t="s">
        <v>509</v>
      </c>
      <c r="C40" s="700">
        <v>1140654.55</v>
      </c>
      <c r="D40" s="700">
        <v>2233032.2999999998</v>
      </c>
      <c r="E40" s="700">
        <v>1250239.3</v>
      </c>
      <c r="F40" s="700">
        <v>14226185.5</v>
      </c>
      <c r="G40" s="700">
        <v>0</v>
      </c>
      <c r="H40" s="700">
        <v>18850111.649999999</v>
      </c>
      <c r="I40" s="700">
        <v>15574229.65</v>
      </c>
      <c r="J40" s="704">
        <v>3275882</v>
      </c>
      <c r="K40" s="377"/>
      <c r="L40" s="377"/>
      <c r="M40" s="848"/>
      <c r="N40" s="377"/>
    </row>
    <row r="41" spans="1:14">
      <c r="B41" s="719" t="s">
        <v>510</v>
      </c>
      <c r="C41" s="700">
        <v>1120089.3400000001</v>
      </c>
      <c r="D41" s="700">
        <v>2236864.86</v>
      </c>
      <c r="E41" s="700">
        <v>1268553.08</v>
      </c>
      <c r="F41" s="700">
        <v>14295394.560000001</v>
      </c>
      <c r="G41" s="700">
        <v>0</v>
      </c>
      <c r="H41" s="700">
        <v>18920901.859999999</v>
      </c>
      <c r="I41" s="700">
        <v>15629844.73</v>
      </c>
      <c r="J41" s="704">
        <v>3291057.13</v>
      </c>
      <c r="K41" s="377"/>
      <c r="L41" s="377"/>
      <c r="M41" s="848"/>
      <c r="N41" s="377"/>
    </row>
    <row r="42" spans="1:14">
      <c r="B42" s="719" t="s">
        <v>511</v>
      </c>
      <c r="C42" s="700">
        <v>1133572.3999999999</v>
      </c>
      <c r="D42" s="700">
        <v>2245408.85</v>
      </c>
      <c r="E42" s="700">
        <v>1281518.45</v>
      </c>
      <c r="F42" s="700">
        <v>14394798.35</v>
      </c>
      <c r="G42" s="700">
        <v>0</v>
      </c>
      <c r="H42" s="700">
        <v>19055298.050000001</v>
      </c>
      <c r="I42" s="700">
        <v>15748949.15</v>
      </c>
      <c r="J42" s="704">
        <v>3306348.9</v>
      </c>
      <c r="K42" s="377"/>
      <c r="L42" s="377"/>
      <c r="M42" s="848"/>
      <c r="N42" s="377"/>
    </row>
    <row r="43" spans="1:14">
      <c r="B43" s="508" t="s">
        <v>512</v>
      </c>
      <c r="C43" s="509">
        <v>1159142.57</v>
      </c>
      <c r="D43" s="509">
        <v>2260675.52</v>
      </c>
      <c r="E43" s="509">
        <v>1297734.57</v>
      </c>
      <c r="F43" s="509">
        <v>14549668.33</v>
      </c>
      <c r="G43" s="509">
        <v>0</v>
      </c>
      <c r="H43" s="509">
        <v>19267221</v>
      </c>
      <c r="I43" s="509">
        <v>15945930.18</v>
      </c>
      <c r="J43" s="703">
        <v>3321290.8</v>
      </c>
      <c r="K43" s="377"/>
      <c r="L43" s="377"/>
      <c r="M43" s="848"/>
      <c r="N43" s="377"/>
    </row>
    <row r="44" spans="1:14">
      <c r="B44" s="719" t="s">
        <v>513</v>
      </c>
      <c r="C44" s="700">
        <v>1135305</v>
      </c>
      <c r="D44" s="700">
        <v>2278897.2200000002</v>
      </c>
      <c r="E44" s="700">
        <v>1310110.5900000001</v>
      </c>
      <c r="F44" s="700">
        <v>14775964.59</v>
      </c>
      <c r="G44" s="700">
        <v>0</v>
      </c>
      <c r="H44" s="700">
        <v>19500277.399999999</v>
      </c>
      <c r="I44" s="700">
        <v>16165893.4</v>
      </c>
      <c r="J44" s="704">
        <v>3334384</v>
      </c>
      <c r="K44" s="377"/>
      <c r="L44" s="377"/>
      <c r="M44" s="848"/>
      <c r="N44" s="377"/>
    </row>
    <row r="45" spans="1:14" ht="14.1" customHeight="1">
      <c r="A45" s="549"/>
      <c r="B45" s="719" t="s">
        <v>514</v>
      </c>
      <c r="C45" s="700">
        <v>1083583.0900000001</v>
      </c>
      <c r="D45" s="700">
        <v>2299365.27</v>
      </c>
      <c r="E45" s="700">
        <v>1313146.45</v>
      </c>
      <c r="F45" s="700">
        <v>14895633.119999999</v>
      </c>
      <c r="G45" s="700">
        <v>0</v>
      </c>
      <c r="H45" s="700">
        <v>19591727.947272725</v>
      </c>
      <c r="I45" s="700">
        <v>16255269.529999999</v>
      </c>
      <c r="J45" s="704">
        <v>3336458.4</v>
      </c>
      <c r="K45" s="849"/>
      <c r="L45" s="850"/>
      <c r="M45" s="848"/>
      <c r="N45" s="377"/>
    </row>
    <row r="46" spans="1:14">
      <c r="B46" s="719" t="s">
        <v>515</v>
      </c>
      <c r="C46" s="700">
        <v>1065501.8600000001</v>
      </c>
      <c r="D46" s="700">
        <v>2282383.5</v>
      </c>
      <c r="E46" s="700">
        <v>1292125.04</v>
      </c>
      <c r="F46" s="700">
        <v>14833713.67</v>
      </c>
      <c r="G46" s="700">
        <v>0</v>
      </c>
      <c r="H46" s="700">
        <v>19473724.079999998</v>
      </c>
      <c r="I46" s="700">
        <v>16144675.810000001</v>
      </c>
      <c r="J46" s="704">
        <v>3329048.27</v>
      </c>
      <c r="K46" s="377"/>
      <c r="L46" s="377"/>
      <c r="M46" s="848"/>
      <c r="N46" s="377"/>
    </row>
    <row r="47" spans="1:14">
      <c r="B47" s="719" t="s">
        <v>516</v>
      </c>
      <c r="C47" s="700">
        <v>1087595</v>
      </c>
      <c r="D47" s="700">
        <v>2291943</v>
      </c>
      <c r="E47" s="700">
        <v>1297474</v>
      </c>
      <c r="F47" s="700">
        <v>14854099</v>
      </c>
      <c r="G47" s="700">
        <v>0</v>
      </c>
      <c r="H47" s="700">
        <v>19531111</v>
      </c>
      <c r="I47" s="700">
        <v>16197825.630000001</v>
      </c>
      <c r="J47" s="704">
        <v>3333285.72</v>
      </c>
      <c r="K47" s="377"/>
      <c r="L47" s="377"/>
      <c r="M47" s="848"/>
      <c r="N47" s="377"/>
    </row>
    <row r="48" spans="1:14">
      <c r="B48" s="719" t="s">
        <v>517</v>
      </c>
      <c r="C48" s="700">
        <v>1097530.3999999999</v>
      </c>
      <c r="D48" s="700">
        <v>2293208.35</v>
      </c>
      <c r="E48" s="700">
        <v>1309531.3999999999</v>
      </c>
      <c r="F48" s="700">
        <v>14990319.52</v>
      </c>
      <c r="G48" s="700">
        <v>0</v>
      </c>
      <c r="H48" s="700">
        <v>19690589.66</v>
      </c>
      <c r="I48" s="700">
        <v>16352697.800000001</v>
      </c>
      <c r="J48" s="704">
        <v>3337891.85</v>
      </c>
      <c r="K48" s="377"/>
      <c r="L48" s="377"/>
      <c r="M48" s="848"/>
      <c r="N48" s="377"/>
    </row>
    <row r="49" spans="1:14">
      <c r="B49" s="719" t="s">
        <v>518</v>
      </c>
      <c r="C49" s="700">
        <v>1099296.8500000001</v>
      </c>
      <c r="D49" s="700">
        <v>2303599.71</v>
      </c>
      <c r="E49" s="700">
        <v>1318644.6100000001</v>
      </c>
      <c r="F49" s="700">
        <v>15030816.609999999</v>
      </c>
      <c r="G49" s="700">
        <v>0</v>
      </c>
      <c r="H49" s="700">
        <v>19752357.800000001</v>
      </c>
      <c r="I49" s="700">
        <v>16413286.140000001</v>
      </c>
      <c r="J49" s="704">
        <v>3339071.66</v>
      </c>
      <c r="K49" s="377"/>
      <c r="L49" s="377"/>
      <c r="M49" s="848"/>
      <c r="N49" s="377"/>
    </row>
    <row r="50" spans="1:14">
      <c r="B50" s="719" t="s">
        <v>519</v>
      </c>
      <c r="C50" s="700">
        <v>1126156.1499999999</v>
      </c>
      <c r="D50" s="700">
        <v>2296298.6800000002</v>
      </c>
      <c r="E50" s="700">
        <v>1299007.1000000001</v>
      </c>
      <c r="F50" s="700">
        <v>15103449.26</v>
      </c>
      <c r="G50" s="700">
        <v>0</v>
      </c>
      <c r="H50" s="700">
        <v>19824911.210000001</v>
      </c>
      <c r="I50" s="700">
        <v>16482887.629999999</v>
      </c>
      <c r="J50" s="704">
        <v>3342023.5799999996</v>
      </c>
      <c r="K50" s="377"/>
      <c r="L50" s="377"/>
      <c r="M50" s="848"/>
      <c r="N50" s="377"/>
    </row>
    <row r="51" spans="1:14">
      <c r="B51" s="508">
        <v>2022</v>
      </c>
      <c r="C51" s="556"/>
      <c r="D51" s="556"/>
      <c r="E51" s="556"/>
      <c r="F51" s="556"/>
      <c r="G51" s="556"/>
      <c r="H51" s="556"/>
      <c r="I51" s="556"/>
      <c r="J51" s="846"/>
      <c r="K51" s="377"/>
      <c r="L51" s="377"/>
      <c r="M51" s="848"/>
      <c r="N51" s="377"/>
    </row>
    <row r="52" spans="1:14">
      <c r="B52" s="719" t="s">
        <v>508</v>
      </c>
      <c r="C52" s="700">
        <v>1113059.45</v>
      </c>
      <c r="D52" s="700">
        <v>2283718.0499999998</v>
      </c>
      <c r="E52" s="700">
        <v>1288399.2</v>
      </c>
      <c r="F52" s="700">
        <v>14941984.550000001</v>
      </c>
      <c r="G52" s="700">
        <v>0</v>
      </c>
      <c r="H52" s="700">
        <v>19627161.25</v>
      </c>
      <c r="I52" s="700">
        <v>16301521.85</v>
      </c>
      <c r="J52" s="704">
        <v>3325639.4</v>
      </c>
      <c r="K52" s="377"/>
      <c r="L52" s="848"/>
      <c r="M52" s="848"/>
      <c r="N52" s="377"/>
    </row>
    <row r="53" spans="1:14">
      <c r="B53" s="719" t="s">
        <v>509</v>
      </c>
      <c r="C53" s="700">
        <v>1093625.8500000001</v>
      </c>
      <c r="D53" s="700">
        <v>2299061.6</v>
      </c>
      <c r="E53" s="700">
        <v>1314144.05</v>
      </c>
      <c r="F53" s="700">
        <v>14987440.550000001</v>
      </c>
      <c r="G53" s="700">
        <v>0</v>
      </c>
      <c r="H53" s="700">
        <v>19694272.050000001</v>
      </c>
      <c r="I53" s="700">
        <v>16365187.4</v>
      </c>
      <c r="J53" s="704">
        <v>3329084.65</v>
      </c>
      <c r="K53" s="377"/>
      <c r="L53" s="848"/>
      <c r="M53" s="848"/>
      <c r="N53" s="377"/>
    </row>
    <row r="54" spans="1:14">
      <c r="B54" s="719" t="s">
        <v>510</v>
      </c>
      <c r="C54" s="700">
        <v>1091728</v>
      </c>
      <c r="D54" s="700">
        <v>2305541</v>
      </c>
      <c r="E54" s="700">
        <v>1321058</v>
      </c>
      <c r="F54" s="700">
        <v>15116177</v>
      </c>
      <c r="G54" s="700">
        <v>0</v>
      </c>
      <c r="H54" s="700">
        <v>19834504</v>
      </c>
      <c r="I54" s="700">
        <v>16497591.55869</v>
      </c>
      <c r="J54" s="704">
        <v>3336912.13</v>
      </c>
      <c r="K54" s="847"/>
      <c r="L54" s="848"/>
      <c r="M54" s="848"/>
      <c r="N54" s="377"/>
    </row>
    <row r="55" spans="1:14">
      <c r="B55" s="719" t="s">
        <v>511</v>
      </c>
      <c r="C55" s="700">
        <v>1100007.3600000001</v>
      </c>
      <c r="D55" s="700">
        <v>2309207.0499999998</v>
      </c>
      <c r="E55" s="700">
        <v>1319840.21</v>
      </c>
      <c r="F55" s="700">
        <v>15290025.67</v>
      </c>
      <c r="G55" s="700">
        <v>0</v>
      </c>
      <c r="H55" s="700">
        <v>20019080.309999999</v>
      </c>
      <c r="I55" s="700">
        <v>16673095.09</v>
      </c>
      <c r="J55" s="704">
        <v>3345985.21</v>
      </c>
      <c r="K55" s="377"/>
      <c r="L55" s="848"/>
      <c r="M55" s="848"/>
      <c r="N55" s="377"/>
    </row>
    <row r="56" spans="1:14">
      <c r="B56" s="508" t="s">
        <v>512</v>
      </c>
      <c r="C56" s="509">
        <v>1123261.3600000001</v>
      </c>
      <c r="D56" s="509">
        <v>2320144.4</v>
      </c>
      <c r="E56" s="509">
        <v>1334749.04</v>
      </c>
      <c r="F56" s="509">
        <v>15454568.310000001</v>
      </c>
      <c r="G56" s="509">
        <v>0</v>
      </c>
      <c r="H56" s="509">
        <v>20232723.129999999</v>
      </c>
      <c r="I56" s="509">
        <v>16876050.039999999</v>
      </c>
      <c r="J56" s="703">
        <v>3356673.09</v>
      </c>
      <c r="K56" s="377"/>
      <c r="L56" s="848"/>
      <c r="M56" s="848"/>
      <c r="N56" s="377"/>
    </row>
    <row r="57" spans="1:14">
      <c r="B57" s="719" t="s">
        <v>513</v>
      </c>
      <c r="C57" s="700"/>
      <c r="D57" s="700"/>
      <c r="E57" s="700"/>
      <c r="F57" s="700"/>
      <c r="G57" s="700"/>
      <c r="H57" s="700"/>
      <c r="I57" s="700"/>
      <c r="J57" s="845"/>
      <c r="K57" s="377"/>
      <c r="L57" s="848"/>
      <c r="M57" s="848"/>
      <c r="N57" s="377"/>
    </row>
    <row r="58" spans="1:14">
      <c r="B58" s="719" t="s">
        <v>514</v>
      </c>
      <c r="C58" s="700"/>
      <c r="D58" s="700"/>
      <c r="E58" s="700"/>
      <c r="F58" s="700"/>
      <c r="G58" s="700"/>
      <c r="H58" s="700"/>
      <c r="I58" s="700"/>
      <c r="J58" s="845"/>
      <c r="K58" s="377"/>
      <c r="L58" s="848"/>
      <c r="M58" s="848"/>
      <c r="N58" s="377"/>
    </row>
    <row r="59" spans="1:14">
      <c r="B59" s="719" t="s">
        <v>515</v>
      </c>
      <c r="C59" s="700"/>
      <c r="D59" s="700"/>
      <c r="E59" s="700"/>
      <c r="F59" s="700"/>
      <c r="G59" s="700"/>
      <c r="H59" s="700"/>
      <c r="I59" s="700"/>
      <c r="J59" s="845"/>
      <c r="K59" s="377"/>
      <c r="L59" s="848"/>
      <c r="M59" s="377"/>
      <c r="N59" s="377"/>
    </row>
    <row r="60" spans="1:14">
      <c r="B60" s="719" t="s">
        <v>516</v>
      </c>
      <c r="C60" s="700"/>
      <c r="D60" s="700"/>
      <c r="E60" s="700"/>
      <c r="F60" s="700"/>
      <c r="G60" s="700"/>
      <c r="H60" s="700"/>
      <c r="I60" s="700"/>
      <c r="J60" s="845"/>
      <c r="K60" s="377"/>
      <c r="L60" s="377"/>
      <c r="M60" s="377"/>
      <c r="N60" s="377"/>
    </row>
    <row r="61" spans="1:14">
      <c r="B61" s="719" t="s">
        <v>517</v>
      </c>
      <c r="C61" s="700"/>
      <c r="D61" s="700"/>
      <c r="E61" s="700"/>
      <c r="F61" s="700"/>
      <c r="G61" s="700"/>
      <c r="H61" s="700"/>
      <c r="I61" s="700"/>
      <c r="J61" s="845"/>
      <c r="K61" s="377"/>
      <c r="L61" s="377"/>
      <c r="M61" s="377"/>
      <c r="N61" s="377"/>
    </row>
    <row r="62" spans="1:14">
      <c r="B62" s="719" t="s">
        <v>518</v>
      </c>
      <c r="C62" s="700"/>
      <c r="D62" s="700"/>
      <c r="E62" s="700"/>
      <c r="F62" s="700"/>
      <c r="G62" s="700"/>
      <c r="H62" s="700"/>
      <c r="I62" s="700"/>
      <c r="J62" s="845"/>
      <c r="K62" s="377"/>
      <c r="L62" s="377"/>
      <c r="M62" s="377"/>
      <c r="N62" s="377"/>
    </row>
    <row r="63" spans="1:14">
      <c r="B63" s="719" t="s">
        <v>519</v>
      </c>
      <c r="C63" s="700"/>
      <c r="D63" s="700"/>
      <c r="E63" s="700"/>
      <c r="F63" s="700"/>
      <c r="G63" s="700"/>
      <c r="H63" s="700"/>
      <c r="I63" s="700"/>
      <c r="J63" s="845"/>
      <c r="K63" s="377"/>
      <c r="L63" s="377"/>
      <c r="M63" s="377"/>
      <c r="N63" s="377"/>
    </row>
    <row r="64" spans="1:14" ht="12.75" customHeight="1">
      <c r="A64" s="377"/>
      <c r="B64" s="955" t="s">
        <v>529</v>
      </c>
      <c r="C64" s="955"/>
      <c r="D64" s="955"/>
      <c r="E64" s="955"/>
      <c r="F64" s="955"/>
      <c r="G64" s="955"/>
      <c r="H64" s="955"/>
      <c r="I64" s="955"/>
      <c r="J64" s="956"/>
      <c r="K64" s="377"/>
      <c r="L64" s="377"/>
      <c r="M64" s="377"/>
      <c r="N64" s="377"/>
    </row>
    <row r="65" spans="1:14">
      <c r="A65" s="377"/>
      <c r="B65" s="955"/>
      <c r="C65" s="955"/>
      <c r="D65" s="955"/>
      <c r="E65" s="955"/>
      <c r="F65" s="955"/>
      <c r="G65" s="955"/>
      <c r="H65" s="955"/>
      <c r="I65" s="955"/>
      <c r="J65" s="956"/>
      <c r="K65" s="377"/>
      <c r="L65" s="377"/>
      <c r="M65" s="377"/>
      <c r="N65" s="377"/>
    </row>
    <row r="66" spans="1:14">
      <c r="A66" s="377"/>
      <c r="B66" s="955"/>
      <c r="C66" s="955"/>
      <c r="D66" s="955"/>
      <c r="E66" s="955"/>
      <c r="F66" s="955"/>
      <c r="G66" s="955"/>
      <c r="H66" s="955"/>
      <c r="I66" s="955"/>
      <c r="J66" s="956"/>
      <c r="K66" s="377"/>
      <c r="L66" s="377"/>
      <c r="M66" s="377"/>
      <c r="N66" s="377"/>
    </row>
    <row r="67" spans="1:14">
      <c r="A67" s="377"/>
      <c r="B67" s="955"/>
      <c r="C67" s="955"/>
      <c r="D67" s="955"/>
      <c r="E67" s="955"/>
      <c r="F67" s="955"/>
      <c r="G67" s="955"/>
      <c r="H67" s="955"/>
      <c r="I67" s="955"/>
      <c r="J67" s="956"/>
      <c r="K67" s="377"/>
      <c r="L67" s="377"/>
      <c r="M67" s="377"/>
      <c r="N67" s="377"/>
    </row>
    <row r="68" spans="1:14">
      <c r="A68" s="377"/>
      <c r="B68" s="955"/>
      <c r="C68" s="955"/>
      <c r="D68" s="955"/>
      <c r="E68" s="955"/>
      <c r="F68" s="955"/>
      <c r="G68" s="955"/>
      <c r="H68" s="955"/>
      <c r="I68" s="955"/>
      <c r="J68" s="956"/>
      <c r="K68" s="377"/>
      <c r="L68" s="377"/>
      <c r="M68" s="377"/>
      <c r="N68" s="377"/>
    </row>
    <row r="69" spans="1:14">
      <c r="B69" s="955"/>
      <c r="C69" s="955"/>
      <c r="D69" s="955"/>
      <c r="E69" s="955"/>
      <c r="F69" s="955"/>
      <c r="G69" s="955"/>
      <c r="H69" s="955"/>
      <c r="I69" s="955"/>
      <c r="J69" s="955"/>
      <c r="K69" s="24"/>
    </row>
    <row r="70" spans="1:14">
      <c r="B70" s="955"/>
      <c r="C70" s="955"/>
      <c r="D70" s="955"/>
      <c r="E70" s="955"/>
      <c r="F70" s="955"/>
      <c r="G70" s="955"/>
      <c r="H70" s="955"/>
      <c r="I70" s="955"/>
      <c r="J70" s="955"/>
      <c r="K70" s="24"/>
    </row>
    <row r="71" spans="1:14">
      <c r="B71" s="557"/>
      <c r="C71" s="518"/>
      <c r="D71" s="518"/>
      <c r="E71" s="518"/>
      <c r="F71" s="518"/>
      <c r="G71" s="518"/>
      <c r="H71" s="518"/>
      <c r="I71" s="518"/>
      <c r="J71" s="518"/>
      <c r="K71" s="24"/>
    </row>
    <row r="72" spans="1:14">
      <c r="B72" s="557"/>
      <c r="C72" s="518"/>
      <c r="D72" s="518"/>
      <c r="E72" s="518"/>
      <c r="F72" s="518"/>
      <c r="G72" s="518"/>
      <c r="H72" s="518"/>
      <c r="I72" s="518"/>
      <c r="J72" s="518"/>
      <c r="K72" s="24"/>
    </row>
    <row r="73" spans="1:14">
      <c r="B73" s="557"/>
      <c r="C73" s="558"/>
      <c r="D73" s="558"/>
      <c r="E73" s="558"/>
      <c r="F73" s="558"/>
      <c r="G73" s="559"/>
      <c r="H73" s="560"/>
      <c r="I73" s="557"/>
      <c r="J73" s="498"/>
      <c r="K73" s="24"/>
    </row>
    <row r="74" spans="1:14">
      <c r="B74" s="377"/>
      <c r="C74" s="379"/>
      <c r="D74" s="379"/>
      <c r="E74" s="379"/>
      <c r="F74" s="379"/>
      <c r="G74" s="321"/>
      <c r="H74" s="380"/>
      <c r="I74" s="377"/>
      <c r="J74" s="24"/>
      <c r="K74" s="24"/>
    </row>
    <row r="75" spans="1:14">
      <c r="B75" s="377"/>
      <c r="C75" s="379"/>
      <c r="D75" s="379"/>
      <c r="E75" s="379"/>
      <c r="F75" s="379"/>
      <c r="G75" s="321"/>
      <c r="H75" s="380"/>
      <c r="I75" s="377"/>
    </row>
    <row r="76" spans="1:14">
      <c r="B76" s="377"/>
      <c r="C76" s="379"/>
      <c r="D76" s="379"/>
      <c r="E76" s="379"/>
      <c r="F76" s="379"/>
      <c r="G76" s="321"/>
      <c r="H76" s="380"/>
      <c r="I76" s="377"/>
    </row>
    <row r="77" spans="1:14">
      <c r="B77" s="377"/>
      <c r="C77" s="379"/>
      <c r="D77" s="379"/>
      <c r="E77" s="379"/>
      <c r="F77" s="379"/>
      <c r="G77" s="321"/>
      <c r="H77" s="380"/>
      <c r="I77" s="377"/>
    </row>
    <row r="78" spans="1:14">
      <c r="B78" s="377"/>
      <c r="C78" s="379"/>
      <c r="D78" s="379"/>
      <c r="E78" s="379"/>
      <c r="F78" s="379"/>
      <c r="G78" s="321"/>
      <c r="H78" s="380"/>
      <c r="I78" s="377"/>
    </row>
    <row r="79" spans="1:14">
      <c r="B79" s="377"/>
      <c r="C79" s="379"/>
      <c r="D79" s="379"/>
      <c r="E79" s="379"/>
      <c r="F79" s="379"/>
      <c r="G79" s="321"/>
      <c r="H79" s="380"/>
      <c r="I79" s="377"/>
    </row>
    <row r="80" spans="1:14">
      <c r="B80" s="377"/>
      <c r="C80" s="379"/>
      <c r="D80" s="379"/>
      <c r="E80" s="379"/>
      <c r="F80" s="379"/>
      <c r="G80" s="321"/>
      <c r="H80" s="380"/>
      <c r="I80" s="377"/>
    </row>
    <row r="81" spans="2:9">
      <c r="B81" s="377"/>
      <c r="C81" s="379"/>
      <c r="D81" s="379"/>
      <c r="E81" s="379"/>
      <c r="F81" s="379"/>
      <c r="G81" s="321"/>
      <c r="H81" s="380"/>
      <c r="I81" s="377"/>
    </row>
    <row r="82" spans="2:9">
      <c r="B82" s="377"/>
      <c r="C82" s="379"/>
      <c r="D82" s="379"/>
      <c r="E82" s="379"/>
      <c r="F82" s="379"/>
      <c r="G82" s="321"/>
      <c r="H82" s="380"/>
      <c r="I82" s="377"/>
    </row>
    <row r="83" spans="2:9">
      <c r="B83" s="377"/>
      <c r="C83" s="379"/>
      <c r="D83" s="379"/>
      <c r="E83" s="379"/>
      <c r="F83" s="379"/>
      <c r="G83" s="321"/>
      <c r="H83" s="380"/>
      <c r="I83" s="377"/>
    </row>
    <row r="84" spans="2:9">
      <c r="B84" s="377"/>
      <c r="C84" s="379"/>
      <c r="D84" s="379"/>
      <c r="E84" s="379"/>
      <c r="F84" s="379"/>
      <c r="G84" s="321"/>
      <c r="H84" s="380"/>
      <c r="I84" s="377"/>
    </row>
    <row r="85" spans="2:9">
      <c r="B85" s="377"/>
      <c r="C85" s="379"/>
      <c r="D85" s="379"/>
      <c r="E85" s="379"/>
      <c r="F85" s="379"/>
      <c r="G85" s="321"/>
      <c r="H85" s="380"/>
      <c r="I85" s="377"/>
    </row>
    <row r="86" spans="2:9">
      <c r="B86" s="377"/>
      <c r="C86" s="379"/>
      <c r="D86" s="379"/>
      <c r="E86" s="379"/>
      <c r="F86" s="379"/>
      <c r="G86" s="321"/>
      <c r="H86" s="380"/>
      <c r="I86" s="377"/>
    </row>
    <row r="87" spans="2:9">
      <c r="B87" s="377"/>
      <c r="C87" s="379"/>
      <c r="D87" s="379"/>
      <c r="E87" s="379"/>
      <c r="F87" s="379"/>
      <c r="G87" s="321"/>
      <c r="H87" s="380"/>
      <c r="I87" s="377"/>
    </row>
    <row r="88" spans="2:9">
      <c r="B88" s="377"/>
      <c r="C88" s="379"/>
      <c r="D88" s="379"/>
      <c r="E88" s="379"/>
      <c r="F88" s="379"/>
      <c r="G88" s="321"/>
      <c r="H88" s="380"/>
      <c r="I88" s="377"/>
    </row>
    <row r="89" spans="2:9">
      <c r="B89" s="377"/>
      <c r="C89" s="379"/>
      <c r="D89" s="379"/>
      <c r="E89" s="379"/>
      <c r="F89" s="379"/>
      <c r="G89" s="321"/>
      <c r="H89" s="380"/>
      <c r="I89" s="377"/>
    </row>
    <row r="90" spans="2:9">
      <c r="B90" s="377"/>
      <c r="C90" s="379"/>
      <c r="D90" s="379"/>
      <c r="E90" s="379"/>
      <c r="F90" s="379"/>
      <c r="G90" s="321"/>
      <c r="H90" s="378"/>
      <c r="I90" s="377"/>
    </row>
    <row r="91" spans="2:9">
      <c r="B91" s="377"/>
      <c r="C91" s="379"/>
      <c r="D91" s="379"/>
      <c r="E91" s="379"/>
      <c r="F91" s="379"/>
      <c r="G91" s="321"/>
      <c r="H91" s="378"/>
      <c r="I91" s="377"/>
    </row>
    <row r="92" spans="2:9">
      <c r="B92" s="377"/>
      <c r="C92" s="321"/>
      <c r="D92" s="321"/>
      <c r="E92" s="321"/>
      <c r="F92" s="321"/>
      <c r="G92" s="321"/>
      <c r="H92" s="378"/>
      <c r="I92" s="377"/>
    </row>
  </sheetData>
  <mergeCells count="5">
    <mergeCell ref="B64:J70"/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N359"/>
  <sheetViews>
    <sheetView showGridLines="0" showRowColHeaders="0" zoomScaleNormal="100" workbookViewId="0">
      <pane ySplit="4" topLeftCell="A334" activePane="bottomLeft" state="frozen"/>
      <selection activeCell="J43" sqref="J43"/>
      <selection pane="bottomLeft" activeCell="J364" sqref="J364"/>
    </sheetView>
  </sheetViews>
  <sheetFormatPr baseColWidth="10" defaultRowHeight="15"/>
  <cols>
    <col min="1" max="1" width="3.28515625" style="115" customWidth="1"/>
    <col min="2" max="2" width="19.5703125" style="166" customWidth="1"/>
    <col min="3" max="3" width="17.5703125" style="166" customWidth="1"/>
    <col min="4" max="4" width="19.42578125" style="166" customWidth="1"/>
    <col min="5" max="5" width="14.42578125" style="164" bestFit="1" customWidth="1"/>
    <col min="6" max="6" width="11.42578125" style="164"/>
    <col min="7" max="7" width="11.42578125" style="166"/>
    <col min="8" max="8" width="23.85546875" style="166" customWidth="1"/>
    <col min="9" max="16384" width="11.42578125" style="166"/>
  </cols>
  <sheetData>
    <row r="1" spans="1:6" s="164" customFormat="1" ht="32.25" customHeight="1">
      <c r="A1" s="115"/>
      <c r="B1" s="961" t="s">
        <v>423</v>
      </c>
      <c r="C1" s="961"/>
      <c r="D1" s="961"/>
      <c r="E1" s="961"/>
      <c r="F1" s="169"/>
    </row>
    <row r="2" spans="1:6" s="164" customFormat="1" ht="31.5" customHeight="1">
      <c r="A2" s="161"/>
      <c r="B2" s="962" t="s">
        <v>533</v>
      </c>
      <c r="C2" s="962"/>
      <c r="D2" s="962"/>
      <c r="E2" s="962"/>
    </row>
    <row r="3" spans="1:6" s="164" customFormat="1" ht="15" customHeight="1">
      <c r="A3" s="161"/>
      <c r="B3" s="964" t="s">
        <v>425</v>
      </c>
      <c r="C3" s="963" t="s">
        <v>14</v>
      </c>
      <c r="D3" s="963" t="s">
        <v>424</v>
      </c>
      <c r="E3" s="963"/>
    </row>
    <row r="4" spans="1:6" s="164" customFormat="1" ht="20.25" customHeight="1">
      <c r="A4" s="161"/>
      <c r="B4" s="964"/>
      <c r="C4" s="963"/>
      <c r="D4" s="561" t="s">
        <v>11</v>
      </c>
      <c r="E4" s="561" t="s">
        <v>8</v>
      </c>
    </row>
    <row r="5" spans="1:6" s="164" customFormat="1">
      <c r="A5" s="162"/>
      <c r="B5" s="222">
        <v>44200</v>
      </c>
      <c r="C5" s="179">
        <v>18787369</v>
      </c>
      <c r="D5" s="223">
        <v>-117483</v>
      </c>
      <c r="E5" s="224">
        <v>-6.2144363785551215E-3</v>
      </c>
    </row>
    <row r="6" spans="1:6" s="164" customFormat="1">
      <c r="A6" s="162"/>
      <c r="B6" s="222">
        <v>44201</v>
      </c>
      <c r="C6" s="179">
        <v>18777159</v>
      </c>
      <c r="D6" s="223">
        <v>-10210</v>
      </c>
      <c r="E6" s="224">
        <v>-5.4345022977941859E-4</v>
      </c>
    </row>
    <row r="7" spans="1:6" s="164" customFormat="1">
      <c r="A7" s="162"/>
      <c r="B7" s="222">
        <v>44203</v>
      </c>
      <c r="C7" s="179">
        <v>18797302</v>
      </c>
      <c r="D7" s="223">
        <v>20143</v>
      </c>
      <c r="E7" s="224">
        <v>1.0727394916345556E-3</v>
      </c>
    </row>
    <row r="8" spans="1:6" s="164" customFormat="1">
      <c r="A8" s="162"/>
      <c r="B8" s="222">
        <v>44204</v>
      </c>
      <c r="C8" s="179">
        <v>18768982</v>
      </c>
      <c r="D8" s="223">
        <v>-28320</v>
      </c>
      <c r="E8" s="224">
        <v>-1.5065991917350141E-3</v>
      </c>
    </row>
    <row r="9" spans="1:6" s="164" customFormat="1">
      <c r="A9" s="162"/>
      <c r="B9" s="222">
        <v>44207</v>
      </c>
      <c r="C9" s="179">
        <v>18824831</v>
      </c>
      <c r="D9" s="223">
        <v>55849</v>
      </c>
      <c r="E9" s="224">
        <v>2.9756009143171447E-3</v>
      </c>
    </row>
    <row r="10" spans="1:6" s="164" customFormat="1">
      <c r="A10" s="162"/>
      <c r="B10" s="222">
        <v>44208</v>
      </c>
      <c r="C10" s="179">
        <v>18830930</v>
      </c>
      <c r="D10" s="223">
        <v>6099</v>
      </c>
      <c r="E10" s="224">
        <v>3.2398697231328377E-4</v>
      </c>
    </row>
    <row r="11" spans="1:6" s="164" customFormat="1" ht="15" customHeight="1">
      <c r="A11" s="162"/>
      <c r="B11" s="222">
        <v>44209</v>
      </c>
      <c r="C11" s="179">
        <v>18829487</v>
      </c>
      <c r="D11" s="223">
        <v>-1443</v>
      </c>
      <c r="E11" s="224">
        <v>-7.6629247732329375E-5</v>
      </c>
    </row>
    <row r="12" spans="1:6" s="164" customFormat="1" ht="15" customHeight="1">
      <c r="A12" s="162"/>
      <c r="B12" s="222">
        <v>44210</v>
      </c>
      <c r="C12" s="179">
        <v>18842602</v>
      </c>
      <c r="D12" s="223">
        <v>13115</v>
      </c>
      <c r="E12" s="224">
        <v>6.965139305175061E-4</v>
      </c>
    </row>
    <row r="13" spans="1:6" s="164" customFormat="1" ht="15" customHeight="1">
      <c r="A13" s="162"/>
      <c r="B13" s="222">
        <v>44211</v>
      </c>
      <c r="C13" s="179">
        <v>18816207</v>
      </c>
      <c r="D13" s="223">
        <v>-26395</v>
      </c>
      <c r="E13" s="224">
        <v>-1.4008150254407603E-3</v>
      </c>
    </row>
    <row r="14" spans="1:6" s="164" customFormat="1" ht="15" customHeight="1">
      <c r="A14" s="162"/>
      <c r="B14" s="222">
        <v>44214</v>
      </c>
      <c r="C14" s="179">
        <v>18845258</v>
      </c>
      <c r="D14" s="223">
        <v>29051</v>
      </c>
      <c r="E14" s="224">
        <v>1.5439349705284044E-3</v>
      </c>
    </row>
    <row r="15" spans="1:6" s="164" customFormat="1" ht="15" customHeight="1">
      <c r="A15" s="162"/>
      <c r="B15" s="222">
        <v>44215</v>
      </c>
      <c r="C15" s="179">
        <v>18850726</v>
      </c>
      <c r="D15" s="223">
        <v>5468</v>
      </c>
      <c r="E15" s="224">
        <v>2.9015256782360943E-4</v>
      </c>
    </row>
    <row r="16" spans="1:6" s="164" customFormat="1">
      <c r="A16" s="162"/>
      <c r="B16" s="222">
        <v>44216</v>
      </c>
      <c r="C16" s="179">
        <v>18853588</v>
      </c>
      <c r="D16" s="223">
        <v>2862</v>
      </c>
      <c r="E16" s="224">
        <v>1.5182439127281455E-4</v>
      </c>
    </row>
    <row r="17" spans="1:6" s="164" customFormat="1">
      <c r="A17" s="162"/>
      <c r="B17" s="222">
        <v>44217</v>
      </c>
      <c r="C17" s="179">
        <v>18851517</v>
      </c>
      <c r="D17" s="223">
        <v>-2071</v>
      </c>
      <c r="E17" s="224">
        <v>-1.0984646529876851E-4</v>
      </c>
    </row>
    <row r="18" spans="1:6" s="164" customFormat="1">
      <c r="A18" s="162"/>
      <c r="B18" s="222">
        <v>44218</v>
      </c>
      <c r="C18" s="179">
        <v>18832000</v>
      </c>
      <c r="D18" s="223">
        <v>-19517</v>
      </c>
      <c r="E18" s="224">
        <v>-1.0353012969724906E-3</v>
      </c>
      <c r="F18" s="165"/>
    </row>
    <row r="19" spans="1:6" s="164" customFormat="1">
      <c r="A19" s="162"/>
      <c r="B19" s="222">
        <v>44221</v>
      </c>
      <c r="C19" s="179">
        <v>18850405</v>
      </c>
      <c r="D19" s="223">
        <v>18405</v>
      </c>
      <c r="E19" s="224">
        <v>9.7732582837717352E-4</v>
      </c>
    </row>
    <row r="20" spans="1:6" s="164" customFormat="1">
      <c r="A20" s="162"/>
      <c r="B20" s="222">
        <v>44222</v>
      </c>
      <c r="C20" s="179">
        <v>18856544</v>
      </c>
      <c r="D20" s="223">
        <v>6139</v>
      </c>
      <c r="E20" s="224">
        <v>3.2566939543210438E-4</v>
      </c>
      <c r="F20" s="165"/>
    </row>
    <row r="21" spans="1:6" s="164" customFormat="1">
      <c r="A21" s="162"/>
      <c r="B21" s="222">
        <v>44223</v>
      </c>
      <c r="C21" s="179">
        <v>18860137</v>
      </c>
      <c r="D21" s="223">
        <v>3593</v>
      </c>
      <c r="E21" s="224">
        <v>1.9054393000117464E-4</v>
      </c>
      <c r="F21" s="165"/>
    </row>
    <row r="22" spans="1:6" s="164" customFormat="1">
      <c r="A22" s="162"/>
      <c r="B22" s="222">
        <v>44224</v>
      </c>
      <c r="C22" s="179">
        <v>18858448</v>
      </c>
      <c r="D22" s="223">
        <v>-1689</v>
      </c>
      <c r="E22" s="224">
        <v>-8.9553962412947108E-5</v>
      </c>
    </row>
    <row r="23" spans="1:6" s="164" customFormat="1">
      <c r="A23" s="162"/>
      <c r="B23" s="176">
        <v>44225</v>
      </c>
      <c r="C23" s="178">
        <v>18826631</v>
      </c>
      <c r="D23" s="180">
        <v>-31817</v>
      </c>
      <c r="E23" s="181">
        <v>-1.6871483803969634E-3</v>
      </c>
      <c r="F23" s="165"/>
    </row>
    <row r="24" spans="1:6" s="164" customFormat="1">
      <c r="A24" s="162"/>
      <c r="B24" s="222">
        <v>44228</v>
      </c>
      <c r="C24" s="179">
        <v>18832999</v>
      </c>
      <c r="D24" s="333">
        <v>6368</v>
      </c>
      <c r="E24" s="335">
        <v>3.3824426685802322E-4</v>
      </c>
      <c r="F24" s="165"/>
    </row>
    <row r="25" spans="1:6" s="164" customFormat="1">
      <c r="A25" s="162"/>
      <c r="B25" s="222">
        <v>44229</v>
      </c>
      <c r="C25" s="179">
        <v>18830997</v>
      </c>
      <c r="D25" s="333">
        <v>-2002</v>
      </c>
      <c r="E25" s="335">
        <v>-1.0630277206513661E-4</v>
      </c>
    </row>
    <row r="26" spans="1:6" s="164" customFormat="1">
      <c r="A26" s="163"/>
      <c r="B26" s="222">
        <v>44230</v>
      </c>
      <c r="C26" s="179">
        <v>18829420</v>
      </c>
      <c r="D26" s="333">
        <v>-1577</v>
      </c>
      <c r="E26" s="335">
        <v>-8.3744902088844775E-5</v>
      </c>
      <c r="F26" s="165"/>
    </row>
    <row r="27" spans="1:6" s="164" customFormat="1">
      <c r="A27" s="115"/>
      <c r="B27" s="222">
        <v>44231</v>
      </c>
      <c r="C27" s="179">
        <v>18830016</v>
      </c>
      <c r="D27" s="333">
        <v>596</v>
      </c>
      <c r="E27" s="335">
        <v>3.1652594716158333E-5</v>
      </c>
    </row>
    <row r="28" spans="1:6" s="164" customFormat="1">
      <c r="A28" s="115"/>
      <c r="B28" s="222">
        <v>44232</v>
      </c>
      <c r="C28" s="179">
        <v>18809609</v>
      </c>
      <c r="D28" s="333">
        <v>-20407</v>
      </c>
      <c r="E28" s="335">
        <v>-1.0837484152961263E-3</v>
      </c>
    </row>
    <row r="29" spans="1:6" s="164" customFormat="1">
      <c r="A29" s="115"/>
      <c r="B29" s="222">
        <v>44235</v>
      </c>
      <c r="C29" s="179">
        <v>18834323</v>
      </c>
      <c r="D29" s="333">
        <v>24714</v>
      </c>
      <c r="E29" s="335">
        <v>1.3139029099435984E-3</v>
      </c>
    </row>
    <row r="30" spans="1:6" s="164" customFormat="1">
      <c r="A30" s="115"/>
      <c r="B30" s="222">
        <v>44236</v>
      </c>
      <c r="C30" s="179">
        <v>18838026</v>
      </c>
      <c r="D30" s="333">
        <v>3703</v>
      </c>
      <c r="E30" s="335">
        <v>1.9660913747743258E-4</v>
      </c>
    </row>
    <row r="31" spans="1:6" s="164" customFormat="1">
      <c r="A31" s="115"/>
      <c r="B31" s="222">
        <v>44237</v>
      </c>
      <c r="C31" s="179">
        <v>18841099</v>
      </c>
      <c r="D31" s="333">
        <v>3073</v>
      </c>
      <c r="E31" s="335">
        <v>1.6312749541813609E-4</v>
      </c>
    </row>
    <row r="32" spans="1:6" s="164" customFormat="1">
      <c r="A32" s="115"/>
      <c r="B32" s="222">
        <v>44238</v>
      </c>
      <c r="C32" s="179">
        <v>18847209</v>
      </c>
      <c r="D32" s="333">
        <v>6110</v>
      </c>
      <c r="E32" s="335">
        <v>3.2429106178999412E-4</v>
      </c>
    </row>
    <row r="33" spans="1:11" s="164" customFormat="1">
      <c r="A33" s="115"/>
      <c r="B33" s="222">
        <v>44239</v>
      </c>
      <c r="C33" s="179">
        <v>18829286</v>
      </c>
      <c r="D33" s="333">
        <v>-17923</v>
      </c>
      <c r="E33" s="335">
        <v>-9.509630842423622E-4</v>
      </c>
    </row>
    <row r="34" spans="1:11" s="164" customFormat="1">
      <c r="A34" s="115"/>
      <c r="B34" s="222">
        <v>44242</v>
      </c>
      <c r="C34" s="179">
        <v>18861572</v>
      </c>
      <c r="D34" s="333">
        <v>32286</v>
      </c>
      <c r="E34" s="335">
        <v>1.714669371956079E-3</v>
      </c>
    </row>
    <row r="35" spans="1:11" s="164" customFormat="1">
      <c r="A35" s="115"/>
      <c r="B35" s="222">
        <v>44243</v>
      </c>
      <c r="C35" s="179">
        <v>18869356</v>
      </c>
      <c r="D35" s="333">
        <v>7784</v>
      </c>
      <c r="E35" s="335">
        <v>4.126909464385875E-4</v>
      </c>
    </row>
    <row r="36" spans="1:11" s="164" customFormat="1">
      <c r="A36" s="115"/>
      <c r="B36" s="222">
        <v>44244</v>
      </c>
      <c r="C36" s="179">
        <v>18874865</v>
      </c>
      <c r="D36" s="333">
        <v>5509</v>
      </c>
      <c r="E36" s="335">
        <v>2.9195484996935583E-4</v>
      </c>
    </row>
    <row r="37" spans="1:11" s="164" customFormat="1">
      <c r="A37" s="115"/>
      <c r="B37" s="222">
        <v>44245</v>
      </c>
      <c r="C37" s="179">
        <v>18875741</v>
      </c>
      <c r="D37" s="333">
        <v>876</v>
      </c>
      <c r="E37" s="335">
        <v>4.6410927972306837E-5</v>
      </c>
    </row>
    <row r="38" spans="1:11" s="164" customFormat="1">
      <c r="A38" s="115"/>
      <c r="B38" s="222">
        <v>44246</v>
      </c>
      <c r="C38" s="179">
        <v>18857715</v>
      </c>
      <c r="D38" s="333">
        <v>-18026</v>
      </c>
      <c r="E38" s="335">
        <v>-9.5498237658586671E-4</v>
      </c>
    </row>
    <row r="39" spans="1:11" s="164" customFormat="1">
      <c r="A39" s="115"/>
      <c r="B39" s="222">
        <v>44249</v>
      </c>
      <c r="C39" s="179">
        <v>18871622</v>
      </c>
      <c r="D39" s="333">
        <v>13907</v>
      </c>
      <c r="E39" s="335">
        <v>7.3747004873081501E-4</v>
      </c>
    </row>
    <row r="40" spans="1:11" s="164" customFormat="1">
      <c r="A40" s="115"/>
      <c r="B40" s="222">
        <v>44250</v>
      </c>
      <c r="C40" s="179">
        <v>18875611</v>
      </c>
      <c r="D40" s="333">
        <v>3989</v>
      </c>
      <c r="E40" s="335">
        <v>2.113755775736692E-4</v>
      </c>
    </row>
    <row r="41" spans="1:11" s="164" customFormat="1">
      <c r="A41" s="115"/>
      <c r="B41" s="222">
        <v>44251</v>
      </c>
      <c r="C41" s="179">
        <v>18876802</v>
      </c>
      <c r="D41" s="333">
        <v>1191</v>
      </c>
      <c r="E41" s="335">
        <v>6.3097295234681994E-5</v>
      </c>
    </row>
    <row r="42" spans="1:11" s="164" customFormat="1">
      <c r="A42" s="115"/>
      <c r="B42" s="222">
        <v>44252</v>
      </c>
      <c r="C42" s="179">
        <v>18875044</v>
      </c>
      <c r="D42" s="333">
        <v>-1758</v>
      </c>
      <c r="E42" s="335">
        <v>-9.3130181690770364E-5</v>
      </c>
    </row>
    <row r="43" spans="1:11" s="164" customFormat="1">
      <c r="A43" s="115"/>
      <c r="B43" s="176">
        <v>44253</v>
      </c>
      <c r="C43" s="178">
        <v>18840921</v>
      </c>
      <c r="D43" s="334">
        <v>-34123</v>
      </c>
      <c r="E43" s="336">
        <v>-1.8078368453074978E-3</v>
      </c>
    </row>
    <row r="44" spans="1:11" s="164" customFormat="1">
      <c r="A44" s="115"/>
      <c r="B44" s="222">
        <v>44256</v>
      </c>
      <c r="C44" s="179">
        <v>18854741</v>
      </c>
      <c r="D44" s="333">
        <v>13820</v>
      </c>
      <c r="E44" s="335">
        <v>7.3350978967545721E-4</v>
      </c>
    </row>
    <row r="45" spans="1:11" s="164" customFormat="1">
      <c r="A45" s="115"/>
      <c r="B45" s="222">
        <v>44257</v>
      </c>
      <c r="C45" s="179">
        <v>18862247</v>
      </c>
      <c r="D45" s="333">
        <v>7506</v>
      </c>
      <c r="E45" s="335">
        <v>3.9809616053587682E-4</v>
      </c>
    </row>
    <row r="46" spans="1:11" s="164" customFormat="1">
      <c r="A46" s="115"/>
      <c r="B46" s="222">
        <v>44258</v>
      </c>
      <c r="C46" s="179">
        <v>18865001</v>
      </c>
      <c r="D46" s="333">
        <v>2754</v>
      </c>
      <c r="E46" s="335">
        <v>1.4600593449975996E-4</v>
      </c>
    </row>
    <row r="47" spans="1:11" s="164" customFormat="1">
      <c r="A47" s="115"/>
      <c r="B47" s="222">
        <v>44259</v>
      </c>
      <c r="C47" s="179">
        <v>18869022</v>
      </c>
      <c r="D47" s="333">
        <v>4021</v>
      </c>
      <c r="E47" s="335">
        <v>2.1314602633726309E-4</v>
      </c>
    </row>
    <row r="48" spans="1:11" s="164" customFormat="1">
      <c r="A48" s="115"/>
      <c r="B48" s="222">
        <v>44260</v>
      </c>
      <c r="C48" s="179">
        <v>18852022</v>
      </c>
      <c r="D48" s="333">
        <v>-17000</v>
      </c>
      <c r="E48" s="335">
        <v>-9.0094759548220438E-4</v>
      </c>
      <c r="J48" s="167"/>
      <c r="K48" s="167"/>
    </row>
    <row r="49" spans="1:11" s="164" customFormat="1">
      <c r="A49" s="115"/>
      <c r="B49" s="222">
        <v>44263</v>
      </c>
      <c r="C49" s="179">
        <v>18884497</v>
      </c>
      <c r="D49" s="333">
        <v>32475</v>
      </c>
      <c r="E49" s="335">
        <v>1.7226268885108809E-3</v>
      </c>
      <c r="J49" s="167"/>
      <c r="K49" s="167"/>
    </row>
    <row r="50" spans="1:11" s="164" customFormat="1">
      <c r="A50" s="115"/>
      <c r="B50" s="222">
        <v>44264</v>
      </c>
      <c r="C50" s="179">
        <v>18892663</v>
      </c>
      <c r="D50" s="333">
        <v>8166</v>
      </c>
      <c r="E50" s="335">
        <v>4.3241818937511667E-4</v>
      </c>
      <c r="J50" s="167"/>
      <c r="K50" s="167"/>
    </row>
    <row r="51" spans="1:11" s="164" customFormat="1">
      <c r="A51" s="115"/>
      <c r="B51" s="222">
        <v>44265</v>
      </c>
      <c r="C51" s="179">
        <v>18901803</v>
      </c>
      <c r="D51" s="333">
        <v>9140</v>
      </c>
      <c r="E51" s="335">
        <v>4.8378568971463309E-4</v>
      </c>
      <c r="J51" s="167"/>
      <c r="K51" s="167"/>
    </row>
    <row r="52" spans="1:11" s="164" customFormat="1">
      <c r="A52" s="115"/>
      <c r="B52" s="222">
        <v>44266</v>
      </c>
      <c r="C52" s="179">
        <v>18909461</v>
      </c>
      <c r="D52" s="333">
        <v>7658</v>
      </c>
      <c r="E52" s="335">
        <v>4.0514653549195145E-4</v>
      </c>
      <c r="J52" s="167"/>
      <c r="K52" s="167"/>
    </row>
    <row r="53" spans="1:11" s="164" customFormat="1">
      <c r="A53" s="115"/>
      <c r="B53" s="222">
        <v>44267</v>
      </c>
      <c r="C53" s="179">
        <v>18897454</v>
      </c>
      <c r="D53" s="333">
        <v>-12007</v>
      </c>
      <c r="E53" s="335">
        <v>-6.3497314915528236E-4</v>
      </c>
      <c r="J53" s="167"/>
      <c r="K53" s="167"/>
    </row>
    <row r="54" spans="1:11" s="164" customFormat="1">
      <c r="A54" s="115"/>
      <c r="B54" s="222">
        <v>44270</v>
      </c>
      <c r="C54" s="179">
        <v>18932563</v>
      </c>
      <c r="D54" s="333">
        <v>35109</v>
      </c>
      <c r="E54" s="335">
        <v>1.8578693193274098E-3</v>
      </c>
      <c r="J54" s="167"/>
      <c r="K54" s="167"/>
    </row>
    <row r="55" spans="1:11" s="164" customFormat="1">
      <c r="A55" s="115"/>
      <c r="B55" s="222">
        <v>44271</v>
      </c>
      <c r="C55" s="179">
        <v>18942563</v>
      </c>
      <c r="D55" s="333">
        <v>10000</v>
      </c>
      <c r="E55" s="335">
        <v>5.2819050437080683E-4</v>
      </c>
      <c r="J55" s="167"/>
      <c r="K55" s="167"/>
    </row>
    <row r="56" spans="1:11" s="164" customFormat="1">
      <c r="A56" s="115"/>
      <c r="B56" s="222">
        <v>44272</v>
      </c>
      <c r="C56" s="179">
        <v>18951106</v>
      </c>
      <c r="D56" s="333">
        <v>8543</v>
      </c>
      <c r="E56" s="335">
        <v>4.5099493664091383E-4</v>
      </c>
      <c r="J56" s="167"/>
      <c r="K56" s="167"/>
    </row>
    <row r="57" spans="1:11" s="164" customFormat="1">
      <c r="A57" s="115"/>
      <c r="B57" s="222">
        <v>44273</v>
      </c>
      <c r="C57" s="179">
        <v>18945422</v>
      </c>
      <c r="D57" s="333">
        <v>-5684</v>
      </c>
      <c r="E57" s="335">
        <v>-2.9992972441816868E-4</v>
      </c>
      <c r="J57" s="167"/>
      <c r="K57" s="167"/>
    </row>
    <row r="58" spans="1:11" s="164" customFormat="1">
      <c r="A58" s="115"/>
      <c r="B58" s="222">
        <v>44274</v>
      </c>
      <c r="C58" s="179">
        <v>18944225</v>
      </c>
      <c r="D58" s="333">
        <v>-1197</v>
      </c>
      <c r="E58" s="335">
        <v>-6.3181490494113035E-5</v>
      </c>
      <c r="J58" s="167"/>
      <c r="K58" s="167"/>
    </row>
    <row r="59" spans="1:11" s="164" customFormat="1">
      <c r="A59" s="115"/>
      <c r="B59" s="222">
        <v>44277</v>
      </c>
      <c r="C59" s="179">
        <v>18971738</v>
      </c>
      <c r="D59" s="333">
        <v>27513</v>
      </c>
      <c r="E59" s="335">
        <v>1.4523159432491273E-3</v>
      </c>
      <c r="J59" s="167"/>
      <c r="K59" s="167"/>
    </row>
    <row r="60" spans="1:11" s="164" customFormat="1">
      <c r="A60" s="115"/>
      <c r="B60" s="222">
        <v>44278</v>
      </c>
      <c r="C60" s="179">
        <v>18981116</v>
      </c>
      <c r="D60" s="333">
        <v>9378</v>
      </c>
      <c r="E60" s="335">
        <v>4.9431422677237435E-4</v>
      </c>
      <c r="J60" s="167"/>
      <c r="K60" s="167"/>
    </row>
    <row r="61" spans="1:11" s="164" customFormat="1">
      <c r="A61" s="115"/>
      <c r="B61" s="222">
        <v>44279</v>
      </c>
      <c r="C61" s="179">
        <v>18987253</v>
      </c>
      <c r="D61" s="333">
        <v>6137</v>
      </c>
      <c r="E61" s="335">
        <v>3.2332134738544127E-4</v>
      </c>
      <c r="J61" s="167"/>
      <c r="K61" s="167"/>
    </row>
    <row r="62" spans="1:11" s="164" customFormat="1">
      <c r="A62" s="115"/>
      <c r="B62" s="222">
        <v>44280</v>
      </c>
      <c r="C62" s="179">
        <v>18991237</v>
      </c>
      <c r="D62" s="333">
        <v>3984</v>
      </c>
      <c r="E62" s="335">
        <v>2.0982498100163838E-4</v>
      </c>
      <c r="J62" s="167"/>
      <c r="K62" s="167"/>
    </row>
    <row r="63" spans="1:11" s="164" customFormat="1">
      <c r="A63" s="115"/>
      <c r="B63" s="222">
        <v>44281</v>
      </c>
      <c r="C63" s="179">
        <v>18976603</v>
      </c>
      <c r="D63" s="333">
        <v>-14634</v>
      </c>
      <c r="E63" s="335">
        <v>-7.7056591942903374E-4</v>
      </c>
      <c r="J63" s="167"/>
      <c r="K63" s="167"/>
    </row>
    <row r="64" spans="1:11" s="164" customFormat="1">
      <c r="A64" s="115"/>
      <c r="B64" s="222">
        <v>44284</v>
      </c>
      <c r="C64" s="179">
        <v>18990340</v>
      </c>
      <c r="D64" s="333">
        <v>13737</v>
      </c>
      <c r="E64" s="335">
        <v>7.2389141512840816E-4</v>
      </c>
      <c r="J64" s="167"/>
      <c r="K64" s="167"/>
    </row>
    <row r="65" spans="1:11" s="164" customFormat="1">
      <c r="A65" s="115"/>
      <c r="B65" s="222">
        <v>44285</v>
      </c>
      <c r="C65" s="179">
        <v>18984313</v>
      </c>
      <c r="D65" s="333">
        <v>-6027</v>
      </c>
      <c r="E65" s="335">
        <v>-3.1737188486358203E-4</v>
      </c>
      <c r="J65" s="167"/>
      <c r="K65" s="167"/>
    </row>
    <row r="66" spans="1:11" s="164" customFormat="1">
      <c r="A66" s="115"/>
      <c r="B66" s="176">
        <v>44286</v>
      </c>
      <c r="C66" s="178">
        <v>18793353</v>
      </c>
      <c r="D66" s="334">
        <v>-190960</v>
      </c>
      <c r="E66" s="336">
        <v>-1.0058831204479146E-2</v>
      </c>
      <c r="J66" s="167"/>
      <c r="K66" s="167"/>
    </row>
    <row r="67" spans="1:11">
      <c r="B67" s="222">
        <v>44291</v>
      </c>
      <c r="C67" s="179">
        <v>18931730</v>
      </c>
      <c r="D67" s="333">
        <v>138377</v>
      </c>
      <c r="E67" s="335">
        <v>7.3630820428902677E-3</v>
      </c>
      <c r="J67" s="168"/>
      <c r="K67" s="168"/>
    </row>
    <row r="68" spans="1:11">
      <c r="B68" s="222">
        <v>44292</v>
      </c>
      <c r="C68" s="179">
        <v>18985287</v>
      </c>
      <c r="D68" s="333">
        <v>53557</v>
      </c>
      <c r="E68" s="335">
        <v>2.8289543533528416E-3</v>
      </c>
    </row>
    <row r="69" spans="1:11">
      <c r="B69" s="222">
        <v>44293</v>
      </c>
      <c r="C69" s="179">
        <v>18998681</v>
      </c>
      <c r="D69" s="333">
        <v>13394</v>
      </c>
      <c r="E69" s="335">
        <v>7.0549368044847682E-4</v>
      </c>
    </row>
    <row r="70" spans="1:11">
      <c r="B70" s="222">
        <v>44294</v>
      </c>
      <c r="C70" s="179">
        <v>19008960</v>
      </c>
      <c r="D70" s="333">
        <v>10279</v>
      </c>
      <c r="E70" s="335">
        <v>5.4103755939682863E-4</v>
      </c>
    </row>
    <row r="71" spans="1:11">
      <c r="B71" s="222">
        <v>44295</v>
      </c>
      <c r="C71" s="179">
        <v>18991544</v>
      </c>
      <c r="D71" s="333">
        <v>-17416</v>
      </c>
      <c r="E71" s="335">
        <v>-9.1619951854282622E-4</v>
      </c>
    </row>
    <row r="72" spans="1:11">
      <c r="B72" s="222">
        <v>44298</v>
      </c>
      <c r="C72" s="179">
        <v>19033323</v>
      </c>
      <c r="D72" s="333">
        <v>41779</v>
      </c>
      <c r="E72" s="335">
        <v>2.1998737964643578E-3</v>
      </c>
    </row>
    <row r="73" spans="1:11">
      <c r="B73" s="222">
        <v>44299</v>
      </c>
      <c r="C73" s="179">
        <v>19045790</v>
      </c>
      <c r="D73" s="333">
        <v>12467</v>
      </c>
      <c r="E73" s="335">
        <v>6.5500911217664104E-4</v>
      </c>
    </row>
    <row r="74" spans="1:11">
      <c r="B74" s="222">
        <v>44300</v>
      </c>
      <c r="C74" s="179">
        <v>19057247</v>
      </c>
      <c r="D74" s="333">
        <v>11457</v>
      </c>
      <c r="E74" s="335">
        <v>6.0155026386410348E-4</v>
      </c>
    </row>
    <row r="75" spans="1:11">
      <c r="B75" s="222">
        <v>44301</v>
      </c>
      <c r="C75" s="179">
        <v>19062209</v>
      </c>
      <c r="D75" s="333">
        <v>4962</v>
      </c>
      <c r="E75" s="335">
        <v>2.6037338971374169E-4</v>
      </c>
    </row>
    <row r="76" spans="1:11">
      <c r="B76" s="222">
        <v>44302</v>
      </c>
      <c r="C76" s="179">
        <v>19046797</v>
      </c>
      <c r="D76" s="333">
        <v>-15412</v>
      </c>
      <c r="E76" s="335">
        <v>-8.0851070303555872E-4</v>
      </c>
    </row>
    <row r="77" spans="1:11">
      <c r="B77" s="222">
        <v>44305</v>
      </c>
      <c r="C77" s="179">
        <v>19079452</v>
      </c>
      <c r="D77" s="333">
        <v>32655</v>
      </c>
      <c r="E77" s="335">
        <v>1.7144614918718215E-3</v>
      </c>
    </row>
    <row r="78" spans="1:11">
      <c r="B78" s="222">
        <v>44306</v>
      </c>
      <c r="C78" s="179">
        <v>19089898</v>
      </c>
      <c r="D78" s="333">
        <v>10446</v>
      </c>
      <c r="E78" s="335">
        <v>5.4750000157244294E-4</v>
      </c>
    </row>
    <row r="79" spans="1:11">
      <c r="B79" s="222">
        <v>44307</v>
      </c>
      <c r="C79" s="179">
        <v>19099123</v>
      </c>
      <c r="D79" s="333">
        <v>9225</v>
      </c>
      <c r="E79" s="335">
        <v>4.8323987901865983E-4</v>
      </c>
    </row>
    <row r="80" spans="1:11">
      <c r="B80" s="222">
        <v>44308</v>
      </c>
      <c r="C80" s="179">
        <v>19100982</v>
      </c>
      <c r="D80" s="333">
        <v>1859</v>
      </c>
      <c r="E80" s="335">
        <v>9.7334312156638347E-5</v>
      </c>
    </row>
    <row r="81" spans="2:5">
      <c r="B81" s="222">
        <v>44309</v>
      </c>
      <c r="C81" s="179">
        <v>19091281</v>
      </c>
      <c r="D81" s="333">
        <v>-9701</v>
      </c>
      <c r="E81" s="335">
        <v>-5.0787964723486567E-4</v>
      </c>
    </row>
    <row r="82" spans="2:5">
      <c r="B82" s="222">
        <v>44312</v>
      </c>
      <c r="C82" s="179">
        <v>19113123</v>
      </c>
      <c r="D82" s="333">
        <v>21842</v>
      </c>
      <c r="E82" s="335">
        <v>1.1440824740884814E-3</v>
      </c>
    </row>
    <row r="83" spans="2:5">
      <c r="B83" s="222">
        <v>44313</v>
      </c>
      <c r="C83" s="179">
        <v>19121796</v>
      </c>
      <c r="D83" s="333">
        <v>8673</v>
      </c>
      <c r="E83" s="335">
        <v>4.5377199738627638E-4</v>
      </c>
    </row>
    <row r="84" spans="2:5">
      <c r="B84" s="222">
        <v>44314</v>
      </c>
      <c r="C84" s="179">
        <v>19128463</v>
      </c>
      <c r="D84" s="333">
        <v>6667</v>
      </c>
      <c r="E84" s="335">
        <v>3.4865971794695305E-4</v>
      </c>
    </row>
    <row r="85" spans="2:5">
      <c r="B85" s="222">
        <v>44315</v>
      </c>
      <c r="C85" s="179">
        <v>19130359</v>
      </c>
      <c r="D85" s="333">
        <v>1896</v>
      </c>
      <c r="E85" s="335">
        <v>9.911930718109474E-5</v>
      </c>
    </row>
    <row r="86" spans="2:5">
      <c r="B86" s="176">
        <v>44316</v>
      </c>
      <c r="C86" s="178">
        <v>18989916</v>
      </c>
      <c r="D86" s="334">
        <v>-140443</v>
      </c>
      <c r="E86" s="336">
        <v>-7.3413677181907167E-3</v>
      </c>
    </row>
    <row r="87" spans="2:5">
      <c r="B87" s="222">
        <v>44319</v>
      </c>
      <c r="C87" s="179">
        <v>19128141</v>
      </c>
      <c r="D87" s="399">
        <v>138225</v>
      </c>
      <c r="E87" s="400">
        <v>7.2788631608480259E-3</v>
      </c>
    </row>
    <row r="88" spans="2:5">
      <c r="B88" s="222">
        <v>44320</v>
      </c>
      <c r="C88" s="179">
        <v>19155780</v>
      </c>
      <c r="D88" s="399">
        <v>27639</v>
      </c>
      <c r="E88" s="400">
        <v>1.4449391605801942E-3</v>
      </c>
    </row>
    <row r="89" spans="2:5">
      <c r="B89" s="222">
        <v>44321</v>
      </c>
      <c r="C89" s="179">
        <v>19173208</v>
      </c>
      <c r="D89" s="399">
        <v>17428</v>
      </c>
      <c r="E89" s="400">
        <v>9.0980372503746132E-4</v>
      </c>
    </row>
    <row r="90" spans="2:5">
      <c r="B90" s="222">
        <v>44322</v>
      </c>
      <c r="C90" s="179">
        <v>19184559</v>
      </c>
      <c r="D90" s="399">
        <v>11351</v>
      </c>
      <c r="E90" s="400">
        <v>5.9202403687486083E-4</v>
      </c>
    </row>
    <row r="91" spans="2:5">
      <c r="B91" s="222">
        <v>44323</v>
      </c>
      <c r="C91" s="179">
        <v>19170497</v>
      </c>
      <c r="D91" s="399">
        <v>-14062</v>
      </c>
      <c r="E91" s="400">
        <v>-7.3298531386623011E-4</v>
      </c>
    </row>
    <row r="92" spans="2:5">
      <c r="B92" s="222">
        <v>44326</v>
      </c>
      <c r="C92" s="179">
        <v>19212952</v>
      </c>
      <c r="D92" s="399">
        <v>42455</v>
      </c>
      <c r="E92" s="400">
        <v>2.2146009047130377E-3</v>
      </c>
    </row>
    <row r="93" spans="2:5">
      <c r="B93" s="222">
        <v>44327</v>
      </c>
      <c r="C93" s="179">
        <v>19223426</v>
      </c>
      <c r="D93" s="399">
        <v>10474</v>
      </c>
      <c r="E93" s="400">
        <v>5.4515308215008496E-4</v>
      </c>
    </row>
    <row r="94" spans="2:5">
      <c r="B94" s="222">
        <v>44328</v>
      </c>
      <c r="C94" s="179">
        <v>19238744</v>
      </c>
      <c r="D94" s="399">
        <v>15318</v>
      </c>
      <c r="E94" s="400">
        <v>7.9684027186410766E-4</v>
      </c>
    </row>
    <row r="95" spans="2:5">
      <c r="B95" s="222">
        <v>44329</v>
      </c>
      <c r="C95" s="179">
        <v>19248936</v>
      </c>
      <c r="D95" s="399">
        <v>10192</v>
      </c>
      <c r="E95" s="400">
        <v>5.2976431309659233E-4</v>
      </c>
    </row>
    <row r="96" spans="2:5">
      <c r="B96" s="222">
        <v>44330</v>
      </c>
      <c r="C96" s="179">
        <v>19248240</v>
      </c>
      <c r="D96" s="399">
        <v>-696</v>
      </c>
      <c r="E96" s="400">
        <v>-3.6157842698392173E-5</v>
      </c>
    </row>
    <row r="97" spans="2:6">
      <c r="B97" s="222">
        <v>44333</v>
      </c>
      <c r="C97" s="179">
        <v>19294781</v>
      </c>
      <c r="D97" s="399">
        <v>46541</v>
      </c>
      <c r="E97" s="400">
        <v>2.4179353540894066E-3</v>
      </c>
    </row>
    <row r="98" spans="2:6">
      <c r="B98" s="222">
        <v>44334</v>
      </c>
      <c r="C98" s="179">
        <v>19305342</v>
      </c>
      <c r="D98" s="399">
        <v>10561</v>
      </c>
      <c r="E98" s="400">
        <v>5.4735008394235507E-4</v>
      </c>
    </row>
    <row r="99" spans="2:6">
      <c r="B99" s="222">
        <v>44335</v>
      </c>
      <c r="C99" s="179">
        <v>19317973</v>
      </c>
      <c r="D99" s="399">
        <v>12631</v>
      </c>
      <c r="E99" s="400">
        <v>6.542748634030815E-4</v>
      </c>
    </row>
    <row r="100" spans="2:6">
      <c r="B100" s="222">
        <v>44336</v>
      </c>
      <c r="C100" s="179">
        <v>19328765</v>
      </c>
      <c r="D100" s="399">
        <v>10792</v>
      </c>
      <c r="E100" s="400">
        <v>5.5865074456828978E-4</v>
      </c>
    </row>
    <row r="101" spans="2:6">
      <c r="B101" s="222">
        <v>44337</v>
      </c>
      <c r="C101" s="179">
        <v>19323855</v>
      </c>
      <c r="D101" s="399">
        <v>-4910</v>
      </c>
      <c r="E101" s="400">
        <v>-2.5402554172493375E-4</v>
      </c>
    </row>
    <row r="102" spans="2:6">
      <c r="B102" s="222">
        <v>44340</v>
      </c>
      <c r="C102" s="179">
        <v>19356009</v>
      </c>
      <c r="D102" s="399">
        <v>32154</v>
      </c>
      <c r="E102" s="400">
        <v>1.6639536986797765E-3</v>
      </c>
    </row>
    <row r="103" spans="2:6">
      <c r="B103" s="222">
        <v>44341</v>
      </c>
      <c r="C103" s="179">
        <v>19358818</v>
      </c>
      <c r="D103" s="399">
        <v>2809</v>
      </c>
      <c r="E103" s="400">
        <v>1.4512289181101146E-4</v>
      </c>
    </row>
    <row r="104" spans="2:6">
      <c r="B104" s="222">
        <v>44342</v>
      </c>
      <c r="C104" s="179">
        <v>19367038</v>
      </c>
      <c r="D104" s="399">
        <v>8220</v>
      </c>
      <c r="E104" s="400">
        <v>4.2461270104410254E-4</v>
      </c>
    </row>
    <row r="105" spans="2:6">
      <c r="B105" s="222">
        <v>44343</v>
      </c>
      <c r="C105" s="179">
        <v>19371131</v>
      </c>
      <c r="D105" s="399">
        <v>4093</v>
      </c>
      <c r="E105" s="400">
        <v>2.1133846073939644E-4</v>
      </c>
    </row>
    <row r="106" spans="2:6">
      <c r="B106" s="222">
        <v>44344</v>
      </c>
      <c r="C106" s="179">
        <v>19358938</v>
      </c>
      <c r="D106" s="399">
        <v>-12193</v>
      </c>
      <c r="E106" s="400">
        <v>-6.2944182247282043E-4</v>
      </c>
      <c r="F106" s="165"/>
    </row>
    <row r="107" spans="2:6">
      <c r="B107" s="176">
        <v>44347</v>
      </c>
      <c r="C107" s="178">
        <v>19244508</v>
      </c>
      <c r="D107" s="401">
        <v>-114430</v>
      </c>
      <c r="E107" s="402">
        <v>-5.9109647440370727E-3</v>
      </c>
      <c r="F107" s="165"/>
    </row>
    <row r="108" spans="2:6">
      <c r="B108" s="222">
        <v>44348</v>
      </c>
      <c r="C108" s="179">
        <v>19420378</v>
      </c>
      <c r="D108" s="399">
        <v>175870</v>
      </c>
      <c r="E108" s="400">
        <v>9.1387111585290448E-3</v>
      </c>
      <c r="F108" s="406"/>
    </row>
    <row r="109" spans="2:6">
      <c r="B109" s="222">
        <v>44349</v>
      </c>
      <c r="C109" s="179">
        <v>19427269</v>
      </c>
      <c r="D109" s="399">
        <v>6891</v>
      </c>
      <c r="E109" s="400">
        <v>3.5483346410658534E-4</v>
      </c>
      <c r="F109" s="406"/>
    </row>
    <row r="110" spans="2:6">
      <c r="B110" s="222">
        <v>44350</v>
      </c>
      <c r="C110" s="179">
        <v>19429712</v>
      </c>
      <c r="D110" s="399">
        <v>2443</v>
      </c>
      <c r="E110" s="400">
        <v>1.2575107700407706E-4</v>
      </c>
      <c r="F110" s="406"/>
    </row>
    <row r="111" spans="2:6">
      <c r="B111" s="222">
        <v>44351</v>
      </c>
      <c r="C111" s="179">
        <v>19429348</v>
      </c>
      <c r="D111" s="399">
        <v>-364</v>
      </c>
      <c r="E111" s="400">
        <v>-1.8734194310199292E-5</v>
      </c>
      <c r="F111" s="406"/>
    </row>
    <row r="112" spans="2:6">
      <c r="B112" s="222">
        <v>44354</v>
      </c>
      <c r="C112" s="179">
        <v>19476376</v>
      </c>
      <c r="D112" s="399">
        <v>47028</v>
      </c>
      <c r="E112" s="400">
        <v>2.4204620762364737E-3</v>
      </c>
      <c r="F112" s="406"/>
    </row>
    <row r="113" spans="2:6">
      <c r="B113" s="222">
        <v>44355</v>
      </c>
      <c r="C113" s="179">
        <v>19484342</v>
      </c>
      <c r="D113" s="399">
        <v>7966</v>
      </c>
      <c r="E113" s="400">
        <v>4.0900832885948368E-4</v>
      </c>
      <c r="F113" s="406"/>
    </row>
    <row r="114" spans="2:6">
      <c r="B114" s="222">
        <v>44356</v>
      </c>
      <c r="C114" s="179">
        <v>19496480</v>
      </c>
      <c r="D114" s="399">
        <v>12138</v>
      </c>
      <c r="E114" s="400">
        <v>6.2296176078202592E-4</v>
      </c>
      <c r="F114" s="406"/>
    </row>
    <row r="115" spans="2:6">
      <c r="B115" s="222">
        <v>44357</v>
      </c>
      <c r="C115" s="179">
        <v>19504705</v>
      </c>
      <c r="D115" s="399">
        <v>8225</v>
      </c>
      <c r="E115" s="400">
        <v>4.2187102492352579E-4</v>
      </c>
      <c r="F115" s="406"/>
    </row>
    <row r="116" spans="2:6">
      <c r="B116" s="222">
        <v>44358</v>
      </c>
      <c r="C116" s="179">
        <v>19499420</v>
      </c>
      <c r="D116" s="399">
        <v>-5285</v>
      </c>
      <c r="E116" s="400">
        <v>-2.7096026317752209E-4</v>
      </c>
      <c r="F116" s="406"/>
    </row>
    <row r="117" spans="2:6">
      <c r="B117" s="222">
        <v>44361</v>
      </c>
      <c r="C117" s="179">
        <v>19557142</v>
      </c>
      <c r="D117" s="399">
        <v>57722</v>
      </c>
      <c r="E117" s="400">
        <v>2.9601906107976639E-3</v>
      </c>
      <c r="F117" s="406"/>
    </row>
    <row r="118" spans="2:6">
      <c r="B118" s="222">
        <v>44362</v>
      </c>
      <c r="C118" s="179">
        <v>19565564</v>
      </c>
      <c r="D118" s="399">
        <v>8422</v>
      </c>
      <c r="E118" s="400">
        <v>4.3063551923894217E-4</v>
      </c>
      <c r="F118" s="406"/>
    </row>
    <row r="119" spans="2:6">
      <c r="B119" s="222">
        <v>44363</v>
      </c>
      <c r="C119" s="179">
        <v>19580357</v>
      </c>
      <c r="D119" s="399">
        <v>14793</v>
      </c>
      <c r="E119" s="400">
        <v>7.5607327240856392E-4</v>
      </c>
      <c r="F119" s="406"/>
    </row>
    <row r="120" spans="2:6">
      <c r="B120" s="222">
        <v>44364</v>
      </c>
      <c r="C120" s="179">
        <v>19585475</v>
      </c>
      <c r="D120" s="399">
        <v>5118</v>
      </c>
      <c r="E120" s="400">
        <v>2.6138440683176611E-4</v>
      </c>
      <c r="F120" s="165"/>
    </row>
    <row r="121" spans="2:6">
      <c r="B121" s="222">
        <v>44365</v>
      </c>
      <c r="C121" s="179">
        <v>19573395</v>
      </c>
      <c r="D121" s="399">
        <v>-12080</v>
      </c>
      <c r="E121" s="400">
        <v>-6.167836113242231E-4</v>
      </c>
      <c r="F121" s="165"/>
    </row>
    <row r="122" spans="2:6">
      <c r="B122" s="222">
        <v>44368</v>
      </c>
      <c r="C122" s="179">
        <v>19602429</v>
      </c>
      <c r="D122" s="399">
        <v>29034</v>
      </c>
      <c r="E122" s="400">
        <v>1.4833400133191788E-3</v>
      </c>
      <c r="F122" s="165"/>
    </row>
    <row r="123" spans="2:6">
      <c r="B123" s="222">
        <v>44369</v>
      </c>
      <c r="C123" s="179">
        <v>19551968</v>
      </c>
      <c r="D123" s="399">
        <v>-50461</v>
      </c>
      <c r="E123" s="400">
        <v>-2.5742217966967518E-3</v>
      </c>
    </row>
    <row r="124" spans="2:6">
      <c r="B124" s="222">
        <v>44370</v>
      </c>
      <c r="C124" s="179">
        <v>19519423</v>
      </c>
      <c r="D124" s="399">
        <v>-32545</v>
      </c>
      <c r="E124" s="400">
        <v>-1.6645383216666865E-3</v>
      </c>
    </row>
    <row r="125" spans="2:6">
      <c r="B125" s="222">
        <v>44371</v>
      </c>
      <c r="C125" s="179">
        <v>19507535</v>
      </c>
      <c r="D125" s="399">
        <v>-11888</v>
      </c>
      <c r="E125" s="400">
        <v>-6.0903439614989896E-4</v>
      </c>
    </row>
    <row r="126" spans="2:6">
      <c r="B126" s="222">
        <v>44372</v>
      </c>
      <c r="C126" s="179">
        <v>19482049</v>
      </c>
      <c r="D126" s="399">
        <v>-25486</v>
      </c>
      <c r="E126" s="400">
        <v>-1.3064695257499759E-3</v>
      </c>
    </row>
    <row r="127" spans="2:6">
      <c r="B127" s="222">
        <v>44375</v>
      </c>
      <c r="C127" s="179">
        <v>19519872</v>
      </c>
      <c r="D127" s="399">
        <v>37823</v>
      </c>
      <c r="E127" s="400">
        <v>1.9414282347816059E-3</v>
      </c>
    </row>
    <row r="128" spans="2:6">
      <c r="B128" s="222">
        <v>44376</v>
      </c>
      <c r="C128" s="179">
        <v>19512344</v>
      </c>
      <c r="D128" s="399">
        <v>-7528</v>
      </c>
      <c r="E128" s="400">
        <v>-3.8565826661163261E-4</v>
      </c>
    </row>
    <row r="129" spans="2:12">
      <c r="B129" s="176">
        <v>44377</v>
      </c>
      <c r="C129" s="178">
        <v>19280520</v>
      </c>
      <c r="D129" s="401">
        <v>-231824</v>
      </c>
      <c r="E129" s="402">
        <v>-1.1880889348814261E-2</v>
      </c>
    </row>
    <row r="130" spans="2:12">
      <c r="B130" s="222">
        <v>44378</v>
      </c>
      <c r="C130" s="179">
        <v>19475953</v>
      </c>
      <c r="D130" s="399">
        <v>195433</v>
      </c>
      <c r="E130" s="400">
        <v>1.0136293004545438E-2</v>
      </c>
    </row>
    <row r="131" spans="2:12">
      <c r="B131" s="222">
        <v>44379</v>
      </c>
      <c r="C131" s="179">
        <v>19451108</v>
      </c>
      <c r="D131" s="399">
        <v>-24845</v>
      </c>
      <c r="E131" s="400">
        <v>-1.2756757012095665E-3</v>
      </c>
    </row>
    <row r="132" spans="2:12">
      <c r="B132" s="222">
        <v>44382</v>
      </c>
      <c r="C132" s="179">
        <v>19519594</v>
      </c>
      <c r="D132" s="399">
        <v>68486</v>
      </c>
      <c r="E132" s="400">
        <v>3.5209305300243354E-3</v>
      </c>
    </row>
    <row r="133" spans="2:12">
      <c r="B133" s="222">
        <v>44383</v>
      </c>
      <c r="C133" s="179">
        <v>19532519</v>
      </c>
      <c r="D133" s="399">
        <v>12925</v>
      </c>
      <c r="E133" s="400">
        <v>6.6215516572731836E-4</v>
      </c>
    </row>
    <row r="134" spans="2:12">
      <c r="B134" s="222">
        <v>44384</v>
      </c>
      <c r="C134" s="179">
        <v>19545908</v>
      </c>
      <c r="D134" s="399">
        <v>13389</v>
      </c>
      <c r="E134" s="400">
        <v>6.8547226294768393E-4</v>
      </c>
    </row>
    <row r="135" spans="2:12">
      <c r="B135" s="222">
        <v>44385</v>
      </c>
      <c r="C135" s="179">
        <v>19560893</v>
      </c>
      <c r="D135" s="399">
        <v>14985</v>
      </c>
      <c r="E135" s="400">
        <v>7.6665663217068136E-4</v>
      </c>
    </row>
    <row r="136" spans="2:12">
      <c r="B136" s="222">
        <v>44386</v>
      </c>
      <c r="C136" s="179">
        <v>19559012</v>
      </c>
      <c r="D136" s="399">
        <v>-1881</v>
      </c>
      <c r="E136" s="400">
        <v>-9.6161253987703255E-5</v>
      </c>
    </row>
    <row r="137" spans="2:12">
      <c r="B137" s="222">
        <v>44389</v>
      </c>
      <c r="C137" s="179">
        <v>19587244</v>
      </c>
      <c r="D137" s="399">
        <v>28232</v>
      </c>
      <c r="E137" s="400">
        <v>1.4434266925138495E-3</v>
      </c>
    </row>
    <row r="138" spans="2:12">
      <c r="B138" s="222">
        <v>44390</v>
      </c>
      <c r="C138" s="179">
        <v>19588536</v>
      </c>
      <c r="D138" s="399">
        <v>1292</v>
      </c>
      <c r="E138" s="400">
        <v>6.5961296035421668E-5</v>
      </c>
    </row>
    <row r="139" spans="2:12">
      <c r="B139" s="222">
        <v>44391</v>
      </c>
      <c r="C139" s="179">
        <v>19612347</v>
      </c>
      <c r="D139" s="399">
        <v>23811</v>
      </c>
      <c r="E139" s="400">
        <v>1.2155579161199359E-3</v>
      </c>
    </row>
    <row r="140" spans="2:12">
      <c r="B140" s="222">
        <v>44392</v>
      </c>
      <c r="C140" s="179">
        <v>19615985</v>
      </c>
      <c r="D140" s="399">
        <v>3638</v>
      </c>
      <c r="E140" s="400">
        <v>1.8549539226486722E-4</v>
      </c>
    </row>
    <row r="141" spans="2:12">
      <c r="B141" s="222">
        <v>44393</v>
      </c>
      <c r="C141" s="179">
        <v>19608053</v>
      </c>
      <c r="D141" s="399">
        <v>-7932</v>
      </c>
      <c r="E141" s="400">
        <v>-4.0436409387545336E-4</v>
      </c>
    </row>
    <row r="142" spans="2:12">
      <c r="B142" s="222">
        <v>44396</v>
      </c>
      <c r="C142" s="179">
        <v>19634813</v>
      </c>
      <c r="D142" s="399">
        <v>26760</v>
      </c>
      <c r="E142" s="400">
        <v>1.3647453931300291E-3</v>
      </c>
    </row>
    <row r="143" spans="2:12">
      <c r="B143" s="222">
        <v>44397</v>
      </c>
      <c r="C143" s="179">
        <v>19642872</v>
      </c>
      <c r="D143" s="399">
        <v>8059</v>
      </c>
      <c r="E143" s="400">
        <v>4.1044444884708042E-4</v>
      </c>
    </row>
    <row r="144" spans="2:12">
      <c r="B144" s="222">
        <v>44398</v>
      </c>
      <c r="C144" s="179">
        <v>19655532</v>
      </c>
      <c r="D144" s="399">
        <v>12660</v>
      </c>
      <c r="E144" s="400">
        <v>6.4450860342613048E-4</v>
      </c>
      <c r="H144" s="405"/>
      <c r="I144" s="405"/>
      <c r="J144" s="405"/>
      <c r="K144" s="405"/>
      <c r="L144" s="405"/>
    </row>
    <row r="145" spans="2:12">
      <c r="B145" s="222">
        <v>44399</v>
      </c>
      <c r="C145" s="179">
        <v>19661511</v>
      </c>
      <c r="D145" s="399">
        <v>5979</v>
      </c>
      <c r="E145" s="400">
        <v>3.0418917178121063E-4</v>
      </c>
      <c r="H145" s="405"/>
      <c r="I145" s="405"/>
      <c r="J145" s="405"/>
      <c r="K145" s="405"/>
      <c r="L145" s="405"/>
    </row>
    <row r="146" spans="2:12">
      <c r="B146" s="222">
        <v>44400</v>
      </c>
      <c r="C146" s="179">
        <v>19642464</v>
      </c>
      <c r="D146" s="399">
        <v>-19047</v>
      </c>
      <c r="E146" s="400">
        <v>-9.6874548451542086E-4</v>
      </c>
      <c r="H146" s="405"/>
      <c r="I146" s="405"/>
      <c r="J146" s="405"/>
      <c r="K146" s="405"/>
      <c r="L146" s="405"/>
    </row>
    <row r="147" spans="2:12">
      <c r="B147" s="222">
        <v>44403</v>
      </c>
      <c r="C147" s="179">
        <v>19648475</v>
      </c>
      <c r="D147" s="399">
        <v>6011</v>
      </c>
      <c r="E147" s="400">
        <v>3.0602067031915148E-4</v>
      </c>
      <c r="H147" s="405"/>
      <c r="I147" s="405"/>
      <c r="J147" s="405"/>
      <c r="K147" s="405"/>
      <c r="L147" s="405"/>
    </row>
    <row r="148" spans="2:12">
      <c r="B148" s="222">
        <v>44404</v>
      </c>
      <c r="C148" s="179">
        <v>19646376</v>
      </c>
      <c r="D148" s="399">
        <v>-2099</v>
      </c>
      <c r="E148" s="400">
        <v>-1.0682762911629062E-4</v>
      </c>
      <c r="H148" s="405"/>
      <c r="I148" s="440"/>
      <c r="J148" s="385"/>
      <c r="K148" s="405"/>
      <c r="L148" s="405"/>
    </row>
    <row r="149" spans="2:12">
      <c r="B149" s="222">
        <v>44405</v>
      </c>
      <c r="C149" s="179">
        <v>19643604</v>
      </c>
      <c r="D149" s="399">
        <v>-2772</v>
      </c>
      <c r="E149" s="400">
        <v>-1.410947240345628E-4</v>
      </c>
      <c r="H149" s="405"/>
      <c r="I149" s="440"/>
      <c r="J149" s="385"/>
      <c r="K149" s="405"/>
      <c r="L149" s="405"/>
    </row>
    <row r="150" spans="2:12">
      <c r="B150" s="222">
        <v>44406</v>
      </c>
      <c r="C150" s="179">
        <v>19638373</v>
      </c>
      <c r="D150" s="399">
        <v>-5231</v>
      </c>
      <c r="E150" s="400">
        <v>-2.6629532951283341E-4</v>
      </c>
      <c r="H150" s="405"/>
      <c r="I150" s="440"/>
      <c r="J150" s="385"/>
      <c r="K150" s="405"/>
      <c r="L150" s="405"/>
    </row>
    <row r="151" spans="2:12">
      <c r="B151" s="176">
        <v>44407</v>
      </c>
      <c r="C151" s="178">
        <v>19546843</v>
      </c>
      <c r="D151" s="401">
        <v>-91530</v>
      </c>
      <c r="E151" s="402">
        <v>-4.6607730691335947E-3</v>
      </c>
      <c r="H151" s="405"/>
      <c r="I151" s="440"/>
      <c r="J151" s="385"/>
      <c r="K151" s="405"/>
      <c r="L151" s="405"/>
    </row>
    <row r="152" spans="2:12">
      <c r="B152" s="222">
        <v>44410</v>
      </c>
      <c r="C152" s="179">
        <v>19488445</v>
      </c>
      <c r="D152" s="399">
        <v>-58398</v>
      </c>
      <c r="E152" s="400">
        <v>-2.9875924209347149E-3</v>
      </c>
      <c r="H152" s="405"/>
      <c r="I152" s="440"/>
      <c r="J152" s="385"/>
      <c r="K152" s="405"/>
      <c r="L152" s="405"/>
    </row>
    <row r="153" spans="2:12">
      <c r="B153" s="222">
        <v>44411</v>
      </c>
      <c r="C153" s="179">
        <v>19480364</v>
      </c>
      <c r="D153" s="399">
        <v>-8081</v>
      </c>
      <c r="E153" s="400">
        <v>-4.14655966651023E-4</v>
      </c>
      <c r="H153" s="405"/>
      <c r="I153" s="440"/>
      <c r="J153" s="385"/>
      <c r="K153" s="405"/>
      <c r="L153" s="405"/>
    </row>
    <row r="154" spans="2:12">
      <c r="B154" s="222">
        <v>44412</v>
      </c>
      <c r="C154" s="179">
        <v>19489725</v>
      </c>
      <c r="D154" s="399">
        <v>9361</v>
      </c>
      <c r="E154" s="400">
        <v>4.8053516864476897E-4</v>
      </c>
      <c r="H154" s="405"/>
      <c r="I154" s="405"/>
      <c r="J154" s="405"/>
      <c r="K154" s="405"/>
      <c r="L154" s="405"/>
    </row>
    <row r="155" spans="2:12">
      <c r="B155" s="222">
        <v>44413</v>
      </c>
      <c r="C155" s="179">
        <v>19494588</v>
      </c>
      <c r="D155" s="399">
        <v>4863</v>
      </c>
      <c r="E155" s="400">
        <v>2.4951609117107587E-4</v>
      </c>
      <c r="H155" s="405"/>
      <c r="I155" s="405"/>
      <c r="J155" s="405"/>
      <c r="K155" s="405"/>
      <c r="L155" s="405"/>
    </row>
    <row r="156" spans="2:12">
      <c r="B156" s="222">
        <v>44414</v>
      </c>
      <c r="C156" s="179">
        <v>19474296</v>
      </c>
      <c r="D156" s="399">
        <v>-20292</v>
      </c>
      <c r="E156" s="400">
        <v>-1.0409042755866738E-3</v>
      </c>
    </row>
    <row r="157" spans="2:12">
      <c r="B157" s="222">
        <v>44417</v>
      </c>
      <c r="C157" s="179">
        <v>19478938</v>
      </c>
      <c r="D157" s="399">
        <v>4642</v>
      </c>
      <c r="E157" s="400">
        <v>2.3836548443134653E-4</v>
      </c>
    </row>
    <row r="158" spans="2:12">
      <c r="B158" s="222">
        <v>44418</v>
      </c>
      <c r="C158" s="179">
        <v>19477940</v>
      </c>
      <c r="D158" s="399">
        <v>-998</v>
      </c>
      <c r="E158" s="400">
        <v>-5.1234826046520077E-5</v>
      </c>
    </row>
    <row r="159" spans="2:12">
      <c r="B159" s="222">
        <v>44419</v>
      </c>
      <c r="C159" s="179">
        <v>19484327</v>
      </c>
      <c r="D159" s="399">
        <v>6387</v>
      </c>
      <c r="E159" s="400">
        <v>3.2790941957938635E-4</v>
      </c>
    </row>
    <row r="160" spans="2:12">
      <c r="B160" s="222">
        <v>44420</v>
      </c>
      <c r="C160" s="179">
        <v>19487121</v>
      </c>
      <c r="D160" s="399">
        <v>2794</v>
      </c>
      <c r="E160" s="400">
        <v>1.4339730594747913E-4</v>
      </c>
    </row>
    <row r="161" spans="2:5">
      <c r="B161" s="222">
        <v>44421</v>
      </c>
      <c r="C161" s="179">
        <v>19460101</v>
      </c>
      <c r="D161" s="399">
        <v>-27020</v>
      </c>
      <c r="E161" s="400">
        <v>-1.3865567930737566E-3</v>
      </c>
    </row>
    <row r="162" spans="2:5">
      <c r="B162" s="222">
        <v>44424</v>
      </c>
      <c r="C162" s="179">
        <v>19474959</v>
      </c>
      <c r="D162" s="399">
        <v>14858</v>
      </c>
      <c r="E162" s="400">
        <v>7.6351093963999972E-4</v>
      </c>
    </row>
    <row r="163" spans="2:5">
      <c r="B163" s="222">
        <v>44425</v>
      </c>
      <c r="C163" s="179">
        <v>19484273</v>
      </c>
      <c r="D163" s="399">
        <v>9314</v>
      </c>
      <c r="E163" s="400">
        <v>4.7825517886845859E-4</v>
      </c>
    </row>
    <row r="164" spans="2:5">
      <c r="B164" s="222">
        <v>44426</v>
      </c>
      <c r="C164" s="179">
        <v>19489293</v>
      </c>
      <c r="D164" s="399">
        <v>5020</v>
      </c>
      <c r="E164" s="400">
        <v>2.5764369037539758E-4</v>
      </c>
    </row>
    <row r="165" spans="2:5">
      <c r="B165" s="222">
        <v>44427</v>
      </c>
      <c r="C165" s="179">
        <v>19491488</v>
      </c>
      <c r="D165" s="399">
        <v>2195</v>
      </c>
      <c r="E165" s="400">
        <v>1.1262594287031469E-4</v>
      </c>
    </row>
    <row r="166" spans="2:5">
      <c r="B166" s="222">
        <v>44428</v>
      </c>
      <c r="C166" s="179">
        <v>19476435</v>
      </c>
      <c r="D166" s="399">
        <v>-15053</v>
      </c>
      <c r="E166" s="400">
        <v>-7.7228583061483835E-4</v>
      </c>
    </row>
    <row r="167" spans="2:5">
      <c r="B167" s="222">
        <v>44431</v>
      </c>
      <c r="C167" s="179">
        <v>19501760</v>
      </c>
      <c r="D167" s="399">
        <v>25325</v>
      </c>
      <c r="E167" s="400">
        <v>1.3002892983238201E-3</v>
      </c>
    </row>
    <row r="168" spans="2:5">
      <c r="B168" s="222">
        <v>44432</v>
      </c>
      <c r="C168" s="179">
        <v>19502513</v>
      </c>
      <c r="D168" s="399">
        <v>753</v>
      </c>
      <c r="E168" s="400">
        <v>3.8611899643825609E-5</v>
      </c>
    </row>
    <row r="169" spans="2:5">
      <c r="B169" s="222">
        <v>44433</v>
      </c>
      <c r="C169" s="179">
        <v>19506591</v>
      </c>
      <c r="D169" s="399">
        <v>4078</v>
      </c>
      <c r="E169" s="400">
        <v>2.0910125787376721E-4</v>
      </c>
    </row>
    <row r="170" spans="2:5">
      <c r="B170" s="222">
        <v>44434</v>
      </c>
      <c r="C170" s="179">
        <v>19508763</v>
      </c>
      <c r="D170" s="399">
        <v>2172</v>
      </c>
      <c r="E170" s="400">
        <v>1.1134698010528687E-4</v>
      </c>
    </row>
    <row r="171" spans="2:5">
      <c r="B171" s="222">
        <v>44435</v>
      </c>
      <c r="C171" s="179">
        <v>19489798</v>
      </c>
      <c r="D171" s="399">
        <v>-18965</v>
      </c>
      <c r="E171" s="400">
        <v>-9.7212724353668012E-4</v>
      </c>
    </row>
    <row r="172" spans="2:5">
      <c r="B172" s="222">
        <v>44438</v>
      </c>
      <c r="C172" s="179">
        <v>19485097</v>
      </c>
      <c r="D172" s="399">
        <v>-4701</v>
      </c>
      <c r="E172" s="400">
        <v>-2.4120311559927554E-4</v>
      </c>
    </row>
    <row r="173" spans="2:5">
      <c r="B173" s="176">
        <v>44439</v>
      </c>
      <c r="C173" s="178">
        <v>19195115</v>
      </c>
      <c r="D173" s="401">
        <v>-289982</v>
      </c>
      <c r="E173" s="402">
        <v>-1.4882245646506198E-2</v>
      </c>
    </row>
    <row r="174" spans="2:5">
      <c r="B174" s="222">
        <v>44440</v>
      </c>
      <c r="C174" s="179">
        <v>19401663</v>
      </c>
      <c r="D174" s="399">
        <v>206548</v>
      </c>
      <c r="E174" s="400">
        <v>1.0760446082245467E-2</v>
      </c>
    </row>
    <row r="175" spans="2:5">
      <c r="B175" s="222">
        <v>44441</v>
      </c>
      <c r="C175" s="179">
        <v>19381769</v>
      </c>
      <c r="D175" s="399">
        <v>-19894</v>
      </c>
      <c r="E175" s="400">
        <v>-1.0253760206019313E-3</v>
      </c>
    </row>
    <row r="176" spans="2:5">
      <c r="B176" s="222">
        <v>44442</v>
      </c>
      <c r="C176" s="179">
        <v>19347412</v>
      </c>
      <c r="D176" s="399">
        <v>-34357</v>
      </c>
      <c r="E176" s="400">
        <v>-1.7726452110743418E-3</v>
      </c>
    </row>
    <row r="177" spans="2:5">
      <c r="B177" s="222">
        <v>44445</v>
      </c>
      <c r="C177" s="179">
        <v>19408808</v>
      </c>
      <c r="D177" s="399">
        <v>61396</v>
      </c>
      <c r="E177" s="400">
        <v>3.1733443211938717E-3</v>
      </c>
    </row>
    <row r="178" spans="2:5">
      <c r="B178" s="222">
        <v>44446</v>
      </c>
      <c r="C178" s="179">
        <v>19414575</v>
      </c>
      <c r="D178" s="399">
        <v>5767</v>
      </c>
      <c r="E178" s="400">
        <v>2.9713313666657193E-4</v>
      </c>
    </row>
    <row r="179" spans="2:5">
      <c r="B179" s="222">
        <v>44447</v>
      </c>
      <c r="C179" s="179">
        <v>19446622</v>
      </c>
      <c r="D179" s="399">
        <v>32047</v>
      </c>
      <c r="E179" s="400">
        <v>1.6506670890297226E-3</v>
      </c>
    </row>
    <row r="180" spans="2:5">
      <c r="B180" s="222">
        <v>44448</v>
      </c>
      <c r="C180" s="179">
        <v>19472067</v>
      </c>
      <c r="D180" s="399">
        <v>25445</v>
      </c>
      <c r="E180" s="400">
        <v>1.308453468165327E-3</v>
      </c>
    </row>
    <row r="181" spans="2:5">
      <c r="B181" s="222">
        <v>44449</v>
      </c>
      <c r="C181" s="179">
        <v>19470282</v>
      </c>
      <c r="D181" s="399">
        <v>-1785</v>
      </c>
      <c r="E181" s="400">
        <v>-9.1669774965330575E-5</v>
      </c>
    </row>
    <row r="182" spans="2:5">
      <c r="B182" s="222">
        <v>44452</v>
      </c>
      <c r="C182" s="179">
        <v>19528688</v>
      </c>
      <c r="D182" s="399">
        <v>58406</v>
      </c>
      <c r="E182" s="400">
        <v>2.9997511078678762E-3</v>
      </c>
    </row>
    <row r="183" spans="2:5">
      <c r="B183" s="222">
        <v>44453</v>
      </c>
      <c r="C183" s="179">
        <v>19534979</v>
      </c>
      <c r="D183" s="399">
        <v>6291</v>
      </c>
      <c r="E183" s="400">
        <v>3.2214145671227712E-4</v>
      </c>
    </row>
    <row r="184" spans="2:5">
      <c r="B184" s="222">
        <v>44454</v>
      </c>
      <c r="C184" s="179">
        <v>19552735</v>
      </c>
      <c r="D184" s="399">
        <v>17756</v>
      </c>
      <c r="E184" s="400">
        <v>9.0893366202227099E-4</v>
      </c>
    </row>
    <row r="185" spans="2:5">
      <c r="B185" s="222">
        <v>44455</v>
      </c>
      <c r="C185" s="179">
        <v>19581606</v>
      </c>
      <c r="D185" s="399">
        <v>28871</v>
      </c>
      <c r="E185" s="400">
        <v>1.4765709247326342E-3</v>
      </c>
    </row>
    <row r="186" spans="2:5">
      <c r="B186" s="222">
        <v>44456</v>
      </c>
      <c r="C186" s="179">
        <v>19572944</v>
      </c>
      <c r="D186" s="399">
        <v>-8662</v>
      </c>
      <c r="E186" s="400">
        <v>-4.4235391111435707E-4</v>
      </c>
    </row>
    <row r="187" spans="2:5">
      <c r="B187" s="222">
        <v>44459</v>
      </c>
      <c r="C187" s="179">
        <v>19610526</v>
      </c>
      <c r="D187" s="399">
        <v>37582</v>
      </c>
      <c r="E187" s="400">
        <v>1.9200995006167787E-3</v>
      </c>
    </row>
    <row r="188" spans="2:5">
      <c r="B188" s="222">
        <v>44460</v>
      </c>
      <c r="C188" s="179">
        <v>19622314</v>
      </c>
      <c r="D188" s="399">
        <v>11788</v>
      </c>
      <c r="E188" s="400">
        <v>6.0110575310412528E-4</v>
      </c>
    </row>
    <row r="189" spans="2:5">
      <c r="B189" s="222">
        <v>44461</v>
      </c>
      <c r="C189" s="179">
        <v>19636193</v>
      </c>
      <c r="D189" s="399">
        <v>13879</v>
      </c>
      <c r="E189" s="400">
        <v>7.0730699753362991E-4</v>
      </c>
    </row>
    <row r="190" spans="2:5">
      <c r="B190" s="222">
        <v>44462</v>
      </c>
      <c r="C190" s="179">
        <v>19646947</v>
      </c>
      <c r="D190" s="399">
        <v>10754</v>
      </c>
      <c r="E190" s="400">
        <v>5.4766216649015931E-4</v>
      </c>
    </row>
    <row r="191" spans="2:5">
      <c r="B191" s="222">
        <v>44463</v>
      </c>
      <c r="C191" s="179">
        <v>19640950</v>
      </c>
      <c r="D191" s="399">
        <v>-5997</v>
      </c>
      <c r="E191" s="400">
        <v>-3.0523826424533329E-4</v>
      </c>
    </row>
    <row r="192" spans="2:5">
      <c r="B192" s="222">
        <v>44466</v>
      </c>
      <c r="C192" s="179">
        <v>19657557</v>
      </c>
      <c r="D192" s="399">
        <v>16607</v>
      </c>
      <c r="E192" s="400">
        <v>8.4552936594217698E-4</v>
      </c>
    </row>
    <row r="193" spans="2:8">
      <c r="B193" s="222">
        <v>44467</v>
      </c>
      <c r="C193" s="179">
        <v>19655693</v>
      </c>
      <c r="D193" s="399">
        <v>-1864</v>
      </c>
      <c r="E193" s="400">
        <v>-9.4823583622338781E-5</v>
      </c>
    </row>
    <row r="194" spans="2:8">
      <c r="B194" s="222">
        <v>44468</v>
      </c>
      <c r="C194" s="179">
        <v>19656770</v>
      </c>
      <c r="D194" s="399">
        <v>1077</v>
      </c>
      <c r="E194" s="400">
        <v>5.4793285588994323E-5</v>
      </c>
    </row>
    <row r="195" spans="2:8">
      <c r="B195" s="176">
        <v>44469</v>
      </c>
      <c r="C195" s="178">
        <v>19443350</v>
      </c>
      <c r="D195" s="401">
        <v>-213420</v>
      </c>
      <c r="E195" s="402">
        <v>-1.0857328035073888E-2</v>
      </c>
      <c r="H195" s="449"/>
    </row>
    <row r="196" spans="2:8">
      <c r="B196" s="222">
        <v>44470</v>
      </c>
      <c r="C196" s="179">
        <v>19552112</v>
      </c>
      <c r="D196" s="399">
        <v>108762</v>
      </c>
      <c r="E196" s="400">
        <v>5.5937891361312886E-3</v>
      </c>
    </row>
    <row r="197" spans="2:8">
      <c r="B197" s="222">
        <v>44473</v>
      </c>
      <c r="C197" s="179">
        <v>19619218</v>
      </c>
      <c r="D197" s="399">
        <v>67106</v>
      </c>
      <c r="E197" s="400">
        <v>3.4321611905661076E-3</v>
      </c>
    </row>
    <row r="198" spans="2:8">
      <c r="B198" s="222">
        <v>44474</v>
      </c>
      <c r="C198" s="179">
        <v>19635267</v>
      </c>
      <c r="D198" s="399">
        <v>16049</v>
      </c>
      <c r="E198" s="400">
        <v>8.1802444929257589E-4</v>
      </c>
    </row>
    <row r="199" spans="2:8">
      <c r="B199" s="222">
        <v>44475</v>
      </c>
      <c r="C199" s="179">
        <v>19654364</v>
      </c>
      <c r="D199" s="399">
        <v>19097</v>
      </c>
      <c r="E199" s="400">
        <v>9.7258672367428467E-4</v>
      </c>
    </row>
    <row r="200" spans="2:8">
      <c r="B200" s="222">
        <v>44476</v>
      </c>
      <c r="C200" s="179">
        <v>19669397</v>
      </c>
      <c r="D200" s="399">
        <v>15033</v>
      </c>
      <c r="E200" s="400">
        <v>7.6486830100419567E-4</v>
      </c>
    </row>
    <row r="201" spans="2:8">
      <c r="B201" s="222">
        <v>44477</v>
      </c>
      <c r="C201" s="179">
        <v>19652989</v>
      </c>
      <c r="D201" s="399">
        <v>-16408</v>
      </c>
      <c r="E201" s="400">
        <v>-8.3418927382472585E-4</v>
      </c>
    </row>
    <row r="202" spans="2:8">
      <c r="B202" s="222">
        <v>44480</v>
      </c>
      <c r="C202" s="179">
        <v>19667657</v>
      </c>
      <c r="D202" s="399">
        <v>14668</v>
      </c>
      <c r="E202" s="400">
        <v>7.4634957562946802E-4</v>
      </c>
    </row>
    <row r="203" spans="2:8">
      <c r="B203" s="222">
        <v>44482</v>
      </c>
      <c r="C203" s="179">
        <v>19689481</v>
      </c>
      <c r="D203" s="399">
        <v>21824</v>
      </c>
      <c r="E203" s="400">
        <v>1.1096390383460442E-3</v>
      </c>
      <c r="G203" s="306"/>
    </row>
    <row r="204" spans="2:8">
      <c r="B204" s="222">
        <v>44483</v>
      </c>
      <c r="C204" s="179">
        <v>19704774</v>
      </c>
      <c r="D204" s="399">
        <v>15293</v>
      </c>
      <c r="E204" s="400">
        <v>7.7670914738692254E-4</v>
      </c>
      <c r="G204" s="451"/>
    </row>
    <row r="205" spans="2:8">
      <c r="B205" s="222">
        <v>44484</v>
      </c>
      <c r="C205" s="179">
        <v>19701007</v>
      </c>
      <c r="D205" s="399">
        <v>-3767</v>
      </c>
      <c r="E205" s="400">
        <v>-1.9117194645312807E-4</v>
      </c>
      <c r="G205" s="451"/>
    </row>
    <row r="206" spans="2:8">
      <c r="B206" s="222">
        <v>44487</v>
      </c>
      <c r="C206" s="179">
        <v>19714129</v>
      </c>
      <c r="D206" s="399">
        <v>13122</v>
      </c>
      <c r="E206" s="400">
        <v>6.6605732387192695E-4</v>
      </c>
      <c r="G206" s="451"/>
    </row>
    <row r="207" spans="2:8">
      <c r="B207" s="222">
        <v>44488</v>
      </c>
      <c r="C207" s="179">
        <v>19716671</v>
      </c>
      <c r="D207" s="399">
        <v>2542</v>
      </c>
      <c r="E207" s="400">
        <v>1.2894305398924999E-4</v>
      </c>
      <c r="G207" s="451"/>
    </row>
    <row r="208" spans="2:8">
      <c r="B208" s="222">
        <v>44489</v>
      </c>
      <c r="C208" s="179">
        <v>19721090</v>
      </c>
      <c r="D208" s="399">
        <v>4419</v>
      </c>
      <c r="E208" s="400">
        <v>2.2412505640523328E-4</v>
      </c>
      <c r="G208" s="451"/>
    </row>
    <row r="209" spans="2:14">
      <c r="B209" s="222">
        <v>44490</v>
      </c>
      <c r="C209" s="179">
        <v>19727495</v>
      </c>
      <c r="D209" s="399">
        <v>6405</v>
      </c>
      <c r="E209" s="400">
        <v>3.2477920845153108E-4</v>
      </c>
      <c r="G209" s="451"/>
    </row>
    <row r="210" spans="2:14">
      <c r="B210" s="222">
        <v>44491</v>
      </c>
      <c r="C210" s="179">
        <v>19715105</v>
      </c>
      <c r="D210" s="399">
        <v>-12390</v>
      </c>
      <c r="E210" s="400">
        <v>-6.2805743962934812E-4</v>
      </c>
      <c r="G210" s="306"/>
    </row>
    <row r="211" spans="2:14">
      <c r="B211" s="222">
        <v>44494</v>
      </c>
      <c r="C211" s="179">
        <v>19738595</v>
      </c>
      <c r="D211" s="399">
        <v>23490</v>
      </c>
      <c r="E211" s="400">
        <v>1.1914722239623199E-3</v>
      </c>
    </row>
    <row r="212" spans="2:14">
      <c r="B212" s="222">
        <v>44495</v>
      </c>
      <c r="C212" s="179">
        <v>19740429</v>
      </c>
      <c r="D212" s="399">
        <v>1834</v>
      </c>
      <c r="E212" s="400">
        <v>9.2914414627776054E-5</v>
      </c>
      <c r="L212" s="405"/>
      <c r="M212" s="405"/>
      <c r="N212" s="405"/>
    </row>
    <row r="213" spans="2:14">
      <c r="B213" s="222">
        <v>44496</v>
      </c>
      <c r="C213" s="179">
        <v>19746143</v>
      </c>
      <c r="D213" s="399">
        <v>5714</v>
      </c>
      <c r="E213" s="400">
        <v>2.8945672862534799E-4</v>
      </c>
      <c r="L213" s="405"/>
      <c r="M213" s="405"/>
      <c r="N213" s="405"/>
    </row>
    <row r="214" spans="2:14">
      <c r="B214" s="222">
        <v>44497</v>
      </c>
      <c r="C214" s="179">
        <v>19746357</v>
      </c>
      <c r="D214" s="399">
        <v>214</v>
      </c>
      <c r="E214" s="400">
        <v>1.0837559517362649E-5</v>
      </c>
      <c r="L214" s="405"/>
      <c r="M214" s="467"/>
      <c r="N214" s="405"/>
    </row>
    <row r="215" spans="2:14">
      <c r="B215" s="176">
        <v>44498</v>
      </c>
      <c r="C215" s="178">
        <v>19699513</v>
      </c>
      <c r="D215" s="401">
        <v>-46844</v>
      </c>
      <c r="E215" s="402">
        <v>-2.3722856828730654E-3</v>
      </c>
      <c r="L215" s="405"/>
      <c r="M215" s="467"/>
      <c r="N215" s="405"/>
    </row>
    <row r="216" spans="2:14">
      <c r="B216" s="222">
        <v>44502</v>
      </c>
      <c r="C216" s="179">
        <v>19666433</v>
      </c>
      <c r="D216" s="399">
        <v>-33080</v>
      </c>
      <c r="E216" s="400">
        <v>-1.6792293291717497E-3</v>
      </c>
      <c r="L216" s="405"/>
      <c r="M216" s="467"/>
      <c r="N216" s="405"/>
    </row>
    <row r="217" spans="2:14">
      <c r="B217" s="222">
        <v>44503</v>
      </c>
      <c r="C217" s="179">
        <v>19664203</v>
      </c>
      <c r="D217" s="399">
        <v>-2230</v>
      </c>
      <c r="E217" s="400">
        <v>-1.1339117774944452E-4</v>
      </c>
      <c r="L217" s="405"/>
      <c r="M217" s="405"/>
      <c r="N217" s="405"/>
    </row>
    <row r="218" spans="2:14">
      <c r="B218" s="222">
        <v>44504</v>
      </c>
      <c r="C218" s="179">
        <v>19678572</v>
      </c>
      <c r="D218" s="399">
        <v>14369</v>
      </c>
      <c r="E218" s="400">
        <v>7.3071865663720814E-4</v>
      </c>
      <c r="H218" s="306"/>
      <c r="I218" s="306"/>
      <c r="J218" s="306"/>
      <c r="L218" s="405"/>
      <c r="M218" s="405"/>
      <c r="N218" s="405"/>
    </row>
    <row r="219" spans="2:14">
      <c r="B219" s="222">
        <v>44505</v>
      </c>
      <c r="C219" s="179">
        <v>19672354</v>
      </c>
      <c r="D219" s="399">
        <v>-6218</v>
      </c>
      <c r="E219" s="400">
        <v>-3.1597821224016442E-4</v>
      </c>
      <c r="H219" s="306"/>
      <c r="I219" s="306"/>
      <c r="J219" s="306"/>
    </row>
    <row r="220" spans="2:14">
      <c r="B220" s="222">
        <v>44508</v>
      </c>
      <c r="C220" s="179">
        <v>19707010</v>
      </c>
      <c r="D220" s="399">
        <v>34656</v>
      </c>
      <c r="E220" s="400">
        <v>1.7616600433278951E-3</v>
      </c>
      <c r="H220" s="306"/>
      <c r="I220" s="451"/>
      <c r="J220" s="306"/>
    </row>
    <row r="221" spans="2:14">
      <c r="B221" s="222">
        <v>44509</v>
      </c>
      <c r="C221" s="179">
        <v>19699243</v>
      </c>
      <c r="D221" s="399">
        <v>-7767</v>
      </c>
      <c r="E221" s="400">
        <v>-3.9412371536828861E-4</v>
      </c>
      <c r="H221" s="306"/>
      <c r="I221" s="451"/>
      <c r="J221" s="306"/>
    </row>
    <row r="222" spans="2:14">
      <c r="B222" s="222">
        <v>44510</v>
      </c>
      <c r="C222" s="179">
        <v>19709291</v>
      </c>
      <c r="D222" s="399">
        <v>10048</v>
      </c>
      <c r="E222" s="400">
        <v>5.1007036158701169E-4</v>
      </c>
      <c r="H222" s="306"/>
      <c r="I222" s="451"/>
      <c r="J222" s="306"/>
    </row>
    <row r="223" spans="2:14">
      <c r="B223" s="222">
        <v>44511</v>
      </c>
      <c r="C223" s="179">
        <v>19723784</v>
      </c>
      <c r="D223" s="399">
        <v>14493</v>
      </c>
      <c r="E223" s="400">
        <v>7.3533847564588584E-4</v>
      </c>
      <c r="H223" s="306"/>
      <c r="I223" s="451"/>
      <c r="J223" s="306"/>
    </row>
    <row r="224" spans="2:14">
      <c r="B224" s="222">
        <v>44512</v>
      </c>
      <c r="C224" s="179">
        <v>19716823</v>
      </c>
      <c r="D224" s="399">
        <v>-6961</v>
      </c>
      <c r="E224" s="400">
        <v>-3.5292416505883217E-4</v>
      </c>
      <c r="H224" s="306"/>
      <c r="I224" s="451"/>
      <c r="J224" s="306"/>
    </row>
    <row r="225" spans="2:10">
      <c r="B225" s="222">
        <v>44515</v>
      </c>
      <c r="C225" s="179">
        <v>19756726</v>
      </c>
      <c r="D225" s="399">
        <v>39903</v>
      </c>
      <c r="E225" s="400">
        <v>2.0238047478542409E-3</v>
      </c>
      <c r="H225" s="306"/>
      <c r="I225" s="451"/>
      <c r="J225" s="306"/>
    </row>
    <row r="226" spans="2:10">
      <c r="B226" s="222">
        <v>44516</v>
      </c>
      <c r="C226" s="179">
        <v>19766583</v>
      </c>
      <c r="D226" s="399">
        <v>9857</v>
      </c>
      <c r="E226" s="400">
        <v>4.9891869735896321E-4</v>
      </c>
      <c r="H226" s="306"/>
      <c r="I226" s="451"/>
      <c r="J226" s="306"/>
    </row>
    <row r="227" spans="2:10">
      <c r="B227" s="222">
        <v>44517</v>
      </c>
      <c r="C227" s="179">
        <v>19775850</v>
      </c>
      <c r="D227" s="399">
        <v>9267</v>
      </c>
      <c r="E227" s="400">
        <v>4.6882154593941294E-4</v>
      </c>
      <c r="H227" s="306"/>
      <c r="I227" s="451"/>
      <c r="J227" s="306"/>
    </row>
    <row r="228" spans="2:10">
      <c r="B228" s="222">
        <v>44518</v>
      </c>
      <c r="C228" s="179">
        <v>19788022</v>
      </c>
      <c r="D228" s="399">
        <v>12172</v>
      </c>
      <c r="E228" s="400">
        <v>6.1549819603201605E-4</v>
      </c>
      <c r="H228" s="306"/>
      <c r="I228" s="451"/>
      <c r="J228" s="306"/>
    </row>
    <row r="229" spans="2:10">
      <c r="B229" s="222">
        <v>44519</v>
      </c>
      <c r="C229" s="179">
        <v>19779080</v>
      </c>
      <c r="D229" s="399">
        <v>-8942</v>
      </c>
      <c r="E229" s="400">
        <v>-4.5188953196029225E-4</v>
      </c>
      <c r="H229" s="306"/>
      <c r="I229" s="451"/>
      <c r="J229" s="306"/>
    </row>
    <row r="230" spans="2:10">
      <c r="B230" s="222">
        <v>44522</v>
      </c>
      <c r="C230" s="179">
        <v>19809220</v>
      </c>
      <c r="D230" s="399">
        <v>30140</v>
      </c>
      <c r="E230" s="400">
        <v>1.5238322510451319E-3</v>
      </c>
      <c r="H230" s="306"/>
      <c r="I230" s="451"/>
      <c r="J230" s="306"/>
    </row>
    <row r="231" spans="2:10">
      <c r="B231" s="222">
        <v>44523</v>
      </c>
      <c r="C231" s="179">
        <v>19816753</v>
      </c>
      <c r="D231" s="399">
        <v>7533</v>
      </c>
      <c r="E231" s="400">
        <v>3.8027746675539653E-4</v>
      </c>
      <c r="H231" s="306"/>
      <c r="I231" s="451"/>
      <c r="J231" s="306"/>
    </row>
    <row r="232" spans="2:10">
      <c r="B232" s="222">
        <v>44524</v>
      </c>
      <c r="C232" s="179">
        <v>19828626</v>
      </c>
      <c r="D232" s="399">
        <v>11873</v>
      </c>
      <c r="E232" s="400">
        <v>5.9913952603629639E-4</v>
      </c>
      <c r="H232" s="306"/>
      <c r="I232" s="451"/>
      <c r="J232" s="306"/>
    </row>
    <row r="233" spans="2:10">
      <c r="B233" s="222">
        <v>44525</v>
      </c>
      <c r="C233" s="179">
        <v>19841725</v>
      </c>
      <c r="D233" s="399">
        <v>13099</v>
      </c>
      <c r="E233" s="400">
        <v>6.6061057382382771E-4</v>
      </c>
      <c r="H233" s="306"/>
      <c r="I233" s="451"/>
      <c r="J233" s="306"/>
    </row>
    <row r="234" spans="2:10">
      <c r="B234" s="222">
        <v>44526</v>
      </c>
      <c r="C234" s="179">
        <v>19834804</v>
      </c>
      <c r="D234" s="399">
        <v>-6921</v>
      </c>
      <c r="E234" s="400">
        <v>-3.4881039828948968E-4</v>
      </c>
      <c r="H234" s="306"/>
      <c r="I234" s="306"/>
      <c r="J234" s="306"/>
    </row>
    <row r="235" spans="2:10">
      <c r="B235" s="222">
        <v>44529</v>
      </c>
      <c r="C235" s="179">
        <v>19837594</v>
      </c>
      <c r="D235" s="399">
        <v>2790</v>
      </c>
      <c r="E235" s="400">
        <v>1.4066183865502069E-4</v>
      </c>
      <c r="H235" s="306"/>
      <c r="I235" s="306"/>
      <c r="J235" s="306"/>
    </row>
    <row r="236" spans="2:10">
      <c r="B236" s="176">
        <v>44530</v>
      </c>
      <c r="C236" s="178">
        <v>19726818</v>
      </c>
      <c r="D236" s="401">
        <v>-110776</v>
      </c>
      <c r="E236" s="402">
        <v>-5.5841449320920278E-3</v>
      </c>
      <c r="H236" s="306"/>
      <c r="I236" s="306"/>
      <c r="J236" s="306"/>
    </row>
    <row r="237" spans="2:10">
      <c r="B237" s="222">
        <v>44531</v>
      </c>
      <c r="C237" s="179">
        <v>19838211</v>
      </c>
      <c r="D237" s="399">
        <v>111393</v>
      </c>
      <c r="E237" s="400">
        <v>5.6467799317658773E-3</v>
      </c>
      <c r="G237" s="405"/>
      <c r="H237" s="405"/>
      <c r="I237" s="405"/>
    </row>
    <row r="238" spans="2:10">
      <c r="B238" s="222">
        <v>44532</v>
      </c>
      <c r="C238" s="179">
        <v>19839114</v>
      </c>
      <c r="D238" s="399">
        <v>903</v>
      </c>
      <c r="E238" s="400">
        <v>4.5518217343332168E-5</v>
      </c>
      <c r="G238" s="405"/>
      <c r="H238" s="467"/>
      <c r="I238" s="405"/>
    </row>
    <row r="239" spans="2:10">
      <c r="B239" s="222">
        <v>44533</v>
      </c>
      <c r="C239" s="179">
        <v>19809121</v>
      </c>
      <c r="D239" s="399">
        <v>-29993</v>
      </c>
      <c r="E239" s="400">
        <v>-1.511811464967594E-3</v>
      </c>
      <c r="G239" s="405"/>
      <c r="H239" s="467"/>
      <c r="I239" s="405"/>
    </row>
    <row r="240" spans="2:10">
      <c r="B240" s="222">
        <v>44537</v>
      </c>
      <c r="C240" s="179">
        <v>19824698</v>
      </c>
      <c r="D240" s="399">
        <v>15577</v>
      </c>
      <c r="E240" s="400">
        <v>7.863549321547314E-4</v>
      </c>
      <c r="G240" s="405"/>
      <c r="H240" s="467"/>
      <c r="I240" s="405"/>
    </row>
    <row r="241" spans="2:9">
      <c r="B241" s="222">
        <v>44539</v>
      </c>
      <c r="C241" s="179">
        <v>19854034</v>
      </c>
      <c r="D241" s="399">
        <v>29336</v>
      </c>
      <c r="E241" s="400">
        <v>1.4797703349629376E-3</v>
      </c>
      <c r="G241" s="405"/>
      <c r="H241" s="467"/>
      <c r="I241" s="405"/>
    </row>
    <row r="242" spans="2:9">
      <c r="B242" s="222">
        <v>44540</v>
      </c>
      <c r="C242" s="179">
        <v>19844105</v>
      </c>
      <c r="D242" s="399">
        <v>-9929</v>
      </c>
      <c r="E242" s="400">
        <v>-5.0009987894650276E-4</v>
      </c>
      <c r="G242" s="405"/>
      <c r="H242" s="467"/>
      <c r="I242" s="405"/>
    </row>
    <row r="243" spans="2:9">
      <c r="B243" s="222">
        <v>44543</v>
      </c>
      <c r="C243" s="179">
        <v>19870257</v>
      </c>
      <c r="D243" s="399">
        <v>26152</v>
      </c>
      <c r="E243" s="400">
        <v>1.3178724865645641E-3</v>
      </c>
      <c r="G243" s="405"/>
      <c r="H243" s="467"/>
      <c r="I243" s="405"/>
    </row>
    <row r="244" spans="2:9">
      <c r="B244" s="222">
        <v>44544</v>
      </c>
      <c r="C244" s="179">
        <v>19880192</v>
      </c>
      <c r="D244" s="399">
        <v>9935</v>
      </c>
      <c r="E244" s="400">
        <v>4.9999353304785998E-4</v>
      </c>
      <c r="G244" s="405"/>
      <c r="H244" s="467"/>
      <c r="I244" s="405"/>
    </row>
    <row r="245" spans="2:9">
      <c r="B245" s="222">
        <v>44545</v>
      </c>
      <c r="C245" s="179">
        <v>19884210</v>
      </c>
      <c r="D245" s="399">
        <v>4018</v>
      </c>
      <c r="E245" s="400">
        <v>2.0211072408149455E-4</v>
      </c>
      <c r="G245" s="405"/>
      <c r="H245" s="405"/>
      <c r="I245" s="405"/>
    </row>
    <row r="246" spans="2:9">
      <c r="B246" s="222">
        <v>44546</v>
      </c>
      <c r="C246" s="179">
        <v>19891230</v>
      </c>
      <c r="D246" s="399">
        <v>7020</v>
      </c>
      <c r="E246" s="400">
        <v>3.5304394793667093E-4</v>
      </c>
      <c r="G246" s="405"/>
      <c r="H246" s="405"/>
      <c r="I246" s="405"/>
    </row>
    <row r="247" spans="2:9">
      <c r="B247" s="222">
        <v>44547</v>
      </c>
      <c r="C247" s="179">
        <v>19876799</v>
      </c>
      <c r="D247" s="399">
        <v>-14431</v>
      </c>
      <c r="E247" s="400">
        <v>-7.2549560786339118E-4</v>
      </c>
      <c r="G247" s="405"/>
      <c r="H247" s="405"/>
      <c r="I247" s="405"/>
    </row>
    <row r="248" spans="2:9">
      <c r="B248" s="222">
        <v>44550</v>
      </c>
      <c r="C248" s="179">
        <v>19871910</v>
      </c>
      <c r="D248" s="399">
        <v>-4889</v>
      </c>
      <c r="E248" s="400">
        <v>-2.4596515766950322E-4</v>
      </c>
    </row>
    <row r="249" spans="2:9">
      <c r="B249" s="222">
        <v>44551</v>
      </c>
      <c r="C249" s="179">
        <v>19859197</v>
      </c>
      <c r="D249" s="399">
        <v>-12713</v>
      </c>
      <c r="E249" s="400">
        <v>-6.3974726133519955E-4</v>
      </c>
    </row>
    <row r="250" spans="2:9">
      <c r="B250" s="222">
        <v>44552</v>
      </c>
      <c r="C250" s="179">
        <v>19830489</v>
      </c>
      <c r="D250" s="399">
        <v>-28708</v>
      </c>
      <c r="E250" s="400">
        <v>-1.4455770794761236E-3</v>
      </c>
    </row>
    <row r="251" spans="2:9">
      <c r="B251" s="222">
        <v>44553</v>
      </c>
      <c r="C251" s="179">
        <v>19775744</v>
      </c>
      <c r="D251" s="399">
        <v>-54745</v>
      </c>
      <c r="E251" s="400">
        <v>-2.7606480102432274E-3</v>
      </c>
    </row>
    <row r="252" spans="2:9">
      <c r="B252" s="222">
        <v>44557</v>
      </c>
      <c r="C252" s="179">
        <v>19741741</v>
      </c>
      <c r="D252" s="399">
        <v>-34003</v>
      </c>
      <c r="E252" s="400">
        <v>-1.7194296204481319E-3</v>
      </c>
    </row>
    <row r="253" spans="2:9">
      <c r="B253" s="222">
        <v>44558</v>
      </c>
      <c r="C253" s="179">
        <v>19741764</v>
      </c>
      <c r="D253" s="399">
        <v>23</v>
      </c>
      <c r="E253" s="400">
        <v>1.1650441569255321E-6</v>
      </c>
    </row>
    <row r="254" spans="2:9">
      <c r="B254" s="222">
        <v>44559</v>
      </c>
      <c r="C254" s="179">
        <v>19736685</v>
      </c>
      <c r="D254" s="399">
        <v>-5079</v>
      </c>
      <c r="E254" s="400">
        <v>-2.5727184257695601E-4</v>
      </c>
    </row>
    <row r="255" spans="2:9">
      <c r="B255" s="176">
        <v>44560</v>
      </c>
      <c r="C255" s="178">
        <v>19703812</v>
      </c>
      <c r="D255" s="401">
        <v>-32873</v>
      </c>
      <c r="E255" s="402">
        <v>-1.6655785913388677E-3</v>
      </c>
    </row>
    <row r="256" spans="2:9">
      <c r="B256" s="723">
        <v>44564</v>
      </c>
      <c r="C256" s="724">
        <v>19576653</v>
      </c>
      <c r="D256" s="725">
        <v>-127159</v>
      </c>
      <c r="E256" s="726">
        <v>-6.453522800562661E-3</v>
      </c>
    </row>
    <row r="257" spans="2:5">
      <c r="B257" s="723">
        <v>44565</v>
      </c>
      <c r="C257" s="724">
        <v>19585612</v>
      </c>
      <c r="D257" s="725">
        <v>8959</v>
      </c>
      <c r="E257" s="726">
        <v>4.5763696174216939E-4</v>
      </c>
    </row>
    <row r="258" spans="2:5">
      <c r="B258" s="723">
        <v>44566</v>
      </c>
      <c r="C258" s="724">
        <v>19561769</v>
      </c>
      <c r="D258" s="725">
        <v>-23843</v>
      </c>
      <c r="E258" s="726">
        <v>-1.2173732431746132E-3</v>
      </c>
    </row>
    <row r="259" spans="2:5">
      <c r="B259" s="723">
        <v>44568</v>
      </c>
      <c r="C259" s="724">
        <v>19528699</v>
      </c>
      <c r="D259" s="725">
        <v>-33070</v>
      </c>
      <c r="E259" s="726">
        <v>-1.6905424044215689E-3</v>
      </c>
    </row>
    <row r="260" spans="2:5">
      <c r="B260" s="723">
        <v>44571</v>
      </c>
      <c r="C260" s="724">
        <v>19608684</v>
      </c>
      <c r="D260" s="725">
        <v>79985</v>
      </c>
      <c r="E260" s="726">
        <v>4.0957669530365948E-3</v>
      </c>
    </row>
    <row r="261" spans="2:5">
      <c r="B261" s="723">
        <v>44572</v>
      </c>
      <c r="C261" s="724">
        <v>19624939</v>
      </c>
      <c r="D261" s="725">
        <v>16255</v>
      </c>
      <c r="E261" s="726">
        <v>8.289694504741707E-4</v>
      </c>
    </row>
    <row r="262" spans="2:5">
      <c r="B262" s="723">
        <v>44573</v>
      </c>
      <c r="C262" s="724">
        <v>19630897</v>
      </c>
      <c r="D262" s="725">
        <v>5958</v>
      </c>
      <c r="E262" s="726">
        <v>3.0359330034102072E-4</v>
      </c>
    </row>
    <row r="263" spans="2:5">
      <c r="B263" s="723">
        <v>44574</v>
      </c>
      <c r="C263" s="724">
        <v>19638634</v>
      </c>
      <c r="D263" s="725">
        <v>7737</v>
      </c>
      <c r="E263" s="726">
        <v>3.9412361034751875E-4</v>
      </c>
    </row>
    <row r="264" spans="2:5">
      <c r="B264" s="723">
        <v>44575</v>
      </c>
      <c r="C264" s="724">
        <v>19624029</v>
      </c>
      <c r="D264" s="725">
        <v>-14605</v>
      </c>
      <c r="E264" s="726">
        <v>-7.4368716276296265E-4</v>
      </c>
    </row>
    <row r="265" spans="2:5">
      <c r="B265" s="723">
        <v>44578</v>
      </c>
      <c r="C265" s="724">
        <v>19654850</v>
      </c>
      <c r="D265" s="725">
        <v>30821</v>
      </c>
      <c r="E265" s="726">
        <v>1.5705745237126756E-3</v>
      </c>
    </row>
    <row r="266" spans="2:5">
      <c r="B266" s="723">
        <v>44579</v>
      </c>
      <c r="C266" s="724">
        <v>19659126</v>
      </c>
      <c r="D266" s="725">
        <v>4276</v>
      </c>
      <c r="E266" s="726">
        <v>2.1755444584914407E-4</v>
      </c>
    </row>
    <row r="267" spans="2:5">
      <c r="B267" s="723">
        <v>44580</v>
      </c>
      <c r="C267" s="724">
        <v>19663542</v>
      </c>
      <c r="D267" s="725">
        <v>4416</v>
      </c>
      <c r="E267" s="726">
        <v>2.2462850077875629E-4</v>
      </c>
    </row>
    <row r="268" spans="2:5">
      <c r="B268" s="723">
        <v>44581</v>
      </c>
      <c r="C268" s="724">
        <v>19667575</v>
      </c>
      <c r="D268" s="725">
        <v>4033</v>
      </c>
      <c r="E268" s="726">
        <v>2.0510038323706681E-4</v>
      </c>
    </row>
    <row r="269" spans="2:5">
      <c r="B269" s="723">
        <v>44582</v>
      </c>
      <c r="C269" s="724">
        <v>19644185</v>
      </c>
      <c r="D269" s="725">
        <v>-23390</v>
      </c>
      <c r="E269" s="726">
        <v>-1.189267105883629E-3</v>
      </c>
    </row>
    <row r="270" spans="2:5">
      <c r="B270" s="723">
        <v>44585</v>
      </c>
      <c r="C270" s="724">
        <v>19669111</v>
      </c>
      <c r="D270" s="725">
        <v>24926</v>
      </c>
      <c r="E270" s="726">
        <v>1.2688742241024897E-3</v>
      </c>
    </row>
    <row r="271" spans="2:5">
      <c r="B271" s="723">
        <v>44586</v>
      </c>
      <c r="C271" s="724">
        <v>19672055</v>
      </c>
      <c r="D271" s="725">
        <v>2944</v>
      </c>
      <c r="E271" s="726">
        <v>1.4967631226436851E-4</v>
      </c>
    </row>
    <row r="272" spans="2:5">
      <c r="B272" s="723">
        <v>44587</v>
      </c>
      <c r="C272" s="724">
        <v>19673849</v>
      </c>
      <c r="D272" s="725">
        <v>1794</v>
      </c>
      <c r="E272" s="726">
        <v>9.1195353002060386E-5</v>
      </c>
    </row>
    <row r="273" spans="2:5">
      <c r="B273" s="723">
        <v>44588</v>
      </c>
      <c r="C273" s="724">
        <v>19673011</v>
      </c>
      <c r="D273" s="725">
        <v>-838</v>
      </c>
      <c r="E273" s="726">
        <v>-4.2594613794189051E-5</v>
      </c>
    </row>
    <row r="274" spans="2:5">
      <c r="B274" s="723">
        <v>44589</v>
      </c>
      <c r="C274" s="724">
        <v>19651084</v>
      </c>
      <c r="D274" s="725">
        <v>-21927</v>
      </c>
      <c r="E274" s="726">
        <v>-1.1145726498094088E-3</v>
      </c>
    </row>
    <row r="275" spans="2:5">
      <c r="B275" s="176">
        <v>44592</v>
      </c>
      <c r="C275" s="178">
        <v>19534921</v>
      </c>
      <c r="D275" s="401">
        <v>-116163</v>
      </c>
      <c r="E275" s="402">
        <v>-5.9112769555104139E-3</v>
      </c>
    </row>
    <row r="276" spans="2:5">
      <c r="B276" s="723">
        <v>44593</v>
      </c>
      <c r="C276" s="724">
        <v>19647809</v>
      </c>
      <c r="D276" s="725">
        <v>112888</v>
      </c>
      <c r="E276" s="726">
        <v>5.778779448353033E-3</v>
      </c>
    </row>
    <row r="277" spans="2:5">
      <c r="B277" s="723">
        <v>44594</v>
      </c>
      <c r="C277" s="724">
        <v>19643876</v>
      </c>
      <c r="D277" s="725">
        <v>-3933</v>
      </c>
      <c r="E277" s="726">
        <v>-2.0017499152191753E-4</v>
      </c>
    </row>
    <row r="278" spans="2:5">
      <c r="B278" s="723">
        <v>44595</v>
      </c>
      <c r="C278" s="724">
        <v>19639759</v>
      </c>
      <c r="D278" s="725">
        <v>-4117</v>
      </c>
      <c r="E278" s="726">
        <v>-2.0958185645236771E-4</v>
      </c>
    </row>
    <row r="279" spans="2:5">
      <c r="B279" s="723">
        <v>44596</v>
      </c>
      <c r="C279" s="724">
        <v>19623956</v>
      </c>
      <c r="D279" s="725">
        <v>-15803</v>
      </c>
      <c r="E279" s="726">
        <v>-8.0464327489970788E-4</v>
      </c>
    </row>
    <row r="280" spans="2:5">
      <c r="B280" s="723">
        <v>44599</v>
      </c>
      <c r="C280" s="724">
        <v>19658342</v>
      </c>
      <c r="D280" s="725">
        <v>34386</v>
      </c>
      <c r="E280" s="726">
        <v>1.7522460812693375E-3</v>
      </c>
    </row>
    <row r="281" spans="2:5">
      <c r="B281" s="723">
        <v>44600</v>
      </c>
      <c r="C281" s="724">
        <v>19661977</v>
      </c>
      <c r="D281" s="725">
        <v>3635</v>
      </c>
      <c r="E281" s="726">
        <v>1.8490877816645934E-4</v>
      </c>
    </row>
    <row r="282" spans="2:5">
      <c r="B282" s="723">
        <v>44601</v>
      </c>
      <c r="C282" s="724">
        <v>19668619</v>
      </c>
      <c r="D282" s="725">
        <v>6642</v>
      </c>
      <c r="E282" s="726">
        <v>3.3780936677940687E-4</v>
      </c>
    </row>
    <row r="283" spans="2:5">
      <c r="B283" s="723">
        <v>44602</v>
      </c>
      <c r="C283" s="724">
        <v>19674180</v>
      </c>
      <c r="D283" s="725">
        <v>5561</v>
      </c>
      <c r="E283" s="726">
        <v>2.8273464446071372E-4</v>
      </c>
    </row>
    <row r="284" spans="2:5">
      <c r="B284" s="723">
        <v>44603</v>
      </c>
      <c r="C284" s="724">
        <v>19663655</v>
      </c>
      <c r="D284" s="725">
        <v>-10525</v>
      </c>
      <c r="E284" s="726">
        <v>-5.3496511671646818E-4</v>
      </c>
    </row>
    <row r="285" spans="2:5">
      <c r="B285" s="723">
        <v>44606</v>
      </c>
      <c r="C285" s="724">
        <v>19706616</v>
      </c>
      <c r="D285" s="725">
        <v>42961</v>
      </c>
      <c r="E285" s="726">
        <v>2.184792196567642E-3</v>
      </c>
    </row>
    <row r="286" spans="2:5">
      <c r="B286" s="723">
        <v>44607</v>
      </c>
      <c r="C286" s="724">
        <v>19713102</v>
      </c>
      <c r="D286" s="725">
        <v>6486</v>
      </c>
      <c r="E286" s="726">
        <v>3.2912804511942007E-4</v>
      </c>
    </row>
    <row r="287" spans="2:5">
      <c r="B287" s="723">
        <v>44608</v>
      </c>
      <c r="C287" s="724">
        <v>19721336</v>
      </c>
      <c r="D287" s="725">
        <v>8234</v>
      </c>
      <c r="E287" s="726">
        <v>4.17691746331883E-4</v>
      </c>
    </row>
    <row r="288" spans="2:5">
      <c r="B288" s="723">
        <v>44609</v>
      </c>
      <c r="C288" s="724">
        <v>19727616</v>
      </c>
      <c r="D288" s="725">
        <v>6280</v>
      </c>
      <c r="E288" s="726">
        <v>3.1843684423815688E-4</v>
      </c>
    </row>
    <row r="289" spans="2:5">
      <c r="B289" s="723">
        <v>44610</v>
      </c>
      <c r="C289" s="724">
        <v>19716312</v>
      </c>
      <c r="D289" s="725">
        <v>-11304</v>
      </c>
      <c r="E289" s="726">
        <v>-5.7300385408964871E-4</v>
      </c>
    </row>
    <row r="290" spans="2:5">
      <c r="B290" s="723">
        <v>44613</v>
      </c>
      <c r="C290" s="724">
        <v>19745356</v>
      </c>
      <c r="D290" s="725">
        <v>29044</v>
      </c>
      <c r="E290" s="726">
        <v>1.4730949682679739E-3</v>
      </c>
    </row>
    <row r="291" spans="2:5">
      <c r="B291" s="723">
        <v>44614</v>
      </c>
      <c r="C291" s="724">
        <v>19748027</v>
      </c>
      <c r="D291" s="725">
        <v>2671</v>
      </c>
      <c r="E291" s="726">
        <v>1.3527231415833008E-4</v>
      </c>
    </row>
    <row r="292" spans="2:5">
      <c r="B292" s="723">
        <v>44615</v>
      </c>
      <c r="C292" s="724">
        <v>19756716</v>
      </c>
      <c r="D292" s="725">
        <v>8689</v>
      </c>
      <c r="E292" s="726">
        <v>4.3999332186461793E-4</v>
      </c>
    </row>
    <row r="293" spans="2:5">
      <c r="B293" s="723">
        <v>44616</v>
      </c>
      <c r="C293" s="724">
        <v>19760394</v>
      </c>
      <c r="D293" s="725">
        <v>3678</v>
      </c>
      <c r="E293" s="726">
        <v>1.8616454273079341E-4</v>
      </c>
    </row>
    <row r="294" spans="2:5">
      <c r="B294" s="723">
        <v>44617</v>
      </c>
      <c r="C294" s="724">
        <v>19746182</v>
      </c>
      <c r="D294" s="725">
        <v>-14212</v>
      </c>
      <c r="E294" s="726">
        <v>-7.1921642857930568E-4</v>
      </c>
    </row>
    <row r="295" spans="2:5">
      <c r="B295" s="176">
        <v>44620</v>
      </c>
      <c r="C295" s="178">
        <v>19661611</v>
      </c>
      <c r="D295" s="401">
        <v>-84571</v>
      </c>
      <c r="E295" s="402">
        <v>-4.2829039051701656E-3</v>
      </c>
    </row>
    <row r="296" spans="2:5">
      <c r="B296" s="723">
        <v>44621</v>
      </c>
      <c r="C296" s="724">
        <v>19766166</v>
      </c>
      <c r="D296" s="725">
        <v>104555</v>
      </c>
      <c r="E296" s="726">
        <v>5.317722947524528E-3</v>
      </c>
    </row>
    <row r="297" spans="2:5">
      <c r="B297" s="723">
        <v>44622</v>
      </c>
      <c r="C297" s="724">
        <v>19771900</v>
      </c>
      <c r="D297" s="725">
        <v>5734</v>
      </c>
      <c r="E297" s="726">
        <v>2.9009166471638537E-4</v>
      </c>
    </row>
    <row r="298" spans="2:5">
      <c r="B298" s="723">
        <v>44623</v>
      </c>
      <c r="C298" s="724">
        <v>19772168</v>
      </c>
      <c r="D298" s="725">
        <v>268</v>
      </c>
      <c r="E298" s="726">
        <v>1.3554590100106623E-5</v>
      </c>
    </row>
    <row r="299" spans="2:5">
      <c r="B299" s="723">
        <v>44624</v>
      </c>
      <c r="C299" s="724">
        <v>19764982</v>
      </c>
      <c r="D299" s="725">
        <v>-7186</v>
      </c>
      <c r="E299" s="726">
        <v>-3.6344016498346399E-4</v>
      </c>
    </row>
    <row r="300" spans="2:5">
      <c r="B300" s="723">
        <v>44627</v>
      </c>
      <c r="C300" s="724">
        <v>19802105</v>
      </c>
      <c r="D300" s="725">
        <v>37123</v>
      </c>
      <c r="E300" s="726">
        <v>1.8782207846179677E-3</v>
      </c>
    </row>
    <row r="301" spans="2:5">
      <c r="B301" s="723">
        <v>44628</v>
      </c>
      <c r="C301" s="724">
        <v>19807968</v>
      </c>
      <c r="D301" s="725">
        <v>5863</v>
      </c>
      <c r="E301" s="726">
        <v>2.9607963395816839E-4</v>
      </c>
    </row>
    <row r="302" spans="2:5">
      <c r="B302" s="723">
        <v>44629</v>
      </c>
      <c r="C302" s="724">
        <v>19819601</v>
      </c>
      <c r="D302" s="725">
        <v>11633</v>
      </c>
      <c r="E302" s="726">
        <v>5.872889132292336E-4</v>
      </c>
    </row>
    <row r="303" spans="2:5">
      <c r="B303" s="723">
        <v>44630</v>
      </c>
      <c r="C303" s="724">
        <v>19828012</v>
      </c>
      <c r="D303" s="725">
        <v>8411</v>
      </c>
      <c r="E303" s="726">
        <v>4.2437786714266679E-4</v>
      </c>
    </row>
    <row r="304" spans="2:5">
      <c r="B304" s="723">
        <v>44631</v>
      </c>
      <c r="C304" s="724">
        <v>19817400</v>
      </c>
      <c r="D304" s="725">
        <v>-10612</v>
      </c>
      <c r="E304" s="726">
        <v>-5.3520241968785243E-4</v>
      </c>
    </row>
    <row r="305" spans="2:5">
      <c r="B305" s="723">
        <v>44634</v>
      </c>
      <c r="C305" s="724">
        <v>19847928</v>
      </c>
      <c r="D305" s="725">
        <v>30528</v>
      </c>
      <c r="E305" s="726">
        <v>1.5404644403402834E-3</v>
      </c>
    </row>
    <row r="306" spans="2:5">
      <c r="B306" s="723">
        <v>44635</v>
      </c>
      <c r="C306" s="724">
        <v>19849610</v>
      </c>
      <c r="D306" s="725">
        <v>1682</v>
      </c>
      <c r="E306" s="726">
        <v>8.4744362232713755E-5</v>
      </c>
    </row>
    <row r="307" spans="2:5">
      <c r="B307" s="723">
        <v>44636</v>
      </c>
      <c r="C307" s="724">
        <v>19858489</v>
      </c>
      <c r="D307" s="725">
        <v>8879</v>
      </c>
      <c r="E307" s="726">
        <v>4.4731357442295838E-4</v>
      </c>
    </row>
    <row r="308" spans="2:5">
      <c r="B308" s="723">
        <v>44637</v>
      </c>
      <c r="C308" s="724">
        <v>19861821</v>
      </c>
      <c r="D308" s="725">
        <v>3332</v>
      </c>
      <c r="E308" s="726">
        <v>1.6778718662835423E-4</v>
      </c>
    </row>
    <row r="309" spans="2:5">
      <c r="B309" s="723">
        <v>44638</v>
      </c>
      <c r="C309" s="724">
        <v>19849948</v>
      </c>
      <c r="D309" s="725">
        <v>-11873</v>
      </c>
      <c r="E309" s="726">
        <v>-5.9778003235455568E-4</v>
      </c>
    </row>
    <row r="310" spans="2:5">
      <c r="B310" s="723">
        <v>44641</v>
      </c>
      <c r="C310" s="724">
        <v>19866875</v>
      </c>
      <c r="D310" s="725">
        <v>16927</v>
      </c>
      <c r="E310" s="726">
        <v>8.5274782583821818E-4</v>
      </c>
    </row>
    <row r="311" spans="2:5">
      <c r="B311" s="723">
        <v>44642</v>
      </c>
      <c r="C311" s="724">
        <v>19866004</v>
      </c>
      <c r="D311" s="725">
        <v>-871</v>
      </c>
      <c r="E311" s="726">
        <v>-4.3841822128576347E-5</v>
      </c>
    </row>
    <row r="312" spans="2:5">
      <c r="B312" s="723">
        <v>44643</v>
      </c>
      <c r="C312" s="724">
        <v>19866307</v>
      </c>
      <c r="D312" s="725">
        <v>303</v>
      </c>
      <c r="E312" s="726">
        <v>1.525218659970129E-5</v>
      </c>
    </row>
    <row r="313" spans="2:5">
      <c r="B313" s="723">
        <v>44644</v>
      </c>
      <c r="C313" s="724">
        <v>19871367</v>
      </c>
      <c r="D313" s="725">
        <v>5060</v>
      </c>
      <c r="E313" s="726">
        <v>2.5470259771975812E-4</v>
      </c>
    </row>
    <row r="314" spans="2:5">
      <c r="B314" s="723">
        <v>44645</v>
      </c>
      <c r="C314" s="724">
        <v>19860470</v>
      </c>
      <c r="D314" s="725">
        <v>-10897</v>
      </c>
      <c r="E314" s="726">
        <v>-5.4837696873089037E-4</v>
      </c>
    </row>
    <row r="315" spans="2:5">
      <c r="B315" s="723">
        <v>44648</v>
      </c>
      <c r="C315" s="724">
        <v>19888910</v>
      </c>
      <c r="D315" s="725">
        <v>28440</v>
      </c>
      <c r="E315" s="726">
        <v>1.4319902801898099E-3</v>
      </c>
    </row>
    <row r="316" spans="2:5">
      <c r="B316" s="723">
        <v>44649</v>
      </c>
      <c r="C316" s="724">
        <v>19896613</v>
      </c>
      <c r="D316" s="725">
        <v>7703</v>
      </c>
      <c r="E316" s="726">
        <v>3.8730126487585004E-4</v>
      </c>
    </row>
    <row r="317" spans="2:5">
      <c r="B317" s="723">
        <v>44650</v>
      </c>
      <c r="C317" s="724">
        <v>19894937</v>
      </c>
      <c r="D317" s="725">
        <v>-1676</v>
      </c>
      <c r="E317" s="726">
        <v>-8.4235442484592582E-5</v>
      </c>
    </row>
    <row r="318" spans="2:5">
      <c r="B318" s="176">
        <v>44651</v>
      </c>
      <c r="C318" s="178">
        <v>19764004</v>
      </c>
      <c r="D318" s="401">
        <v>-130933</v>
      </c>
      <c r="E318" s="402">
        <v>-6.581222147122201E-3</v>
      </c>
    </row>
    <row r="319" spans="2:5">
      <c r="B319" s="723">
        <v>44652</v>
      </c>
      <c r="C319" s="724">
        <v>19856830</v>
      </c>
      <c r="D319" s="725">
        <v>92826</v>
      </c>
      <c r="E319" s="726">
        <v>4.6967203609147301E-3</v>
      </c>
    </row>
    <row r="320" spans="2:5">
      <c r="B320" s="723">
        <v>44655</v>
      </c>
      <c r="C320" s="724">
        <v>19922268</v>
      </c>
      <c r="D320" s="725">
        <v>65438</v>
      </c>
      <c r="E320" s="726">
        <v>3.2954907706819192E-3</v>
      </c>
    </row>
    <row r="321" spans="2:5">
      <c r="B321" s="723">
        <v>44656</v>
      </c>
      <c r="C321" s="724">
        <v>19931723</v>
      </c>
      <c r="D321" s="725">
        <v>9455</v>
      </c>
      <c r="E321" s="726">
        <v>4.7459455921394778E-4</v>
      </c>
    </row>
    <row r="322" spans="2:5">
      <c r="B322" s="723">
        <v>44657</v>
      </c>
      <c r="C322" s="724">
        <v>19946735</v>
      </c>
      <c r="D322" s="725">
        <v>15012</v>
      </c>
      <c r="E322" s="726">
        <v>7.531712135473434E-4</v>
      </c>
    </row>
    <row r="323" spans="2:5">
      <c r="B323" s="723">
        <v>44658</v>
      </c>
      <c r="C323" s="724">
        <v>19960863</v>
      </c>
      <c r="D323" s="725">
        <v>14128</v>
      </c>
      <c r="E323" s="726">
        <v>7.0828634360453613E-4</v>
      </c>
    </row>
    <row r="324" spans="2:5">
      <c r="B324" s="723">
        <v>44659</v>
      </c>
      <c r="C324" s="724">
        <v>19962175</v>
      </c>
      <c r="D324" s="725">
        <v>1312</v>
      </c>
      <c r="E324" s="726">
        <v>6.5728621052141278E-5</v>
      </c>
    </row>
    <row r="325" spans="2:5">
      <c r="B325" s="723">
        <v>44662</v>
      </c>
      <c r="C325" s="724">
        <v>20010699</v>
      </c>
      <c r="D325" s="725">
        <v>48524</v>
      </c>
      <c r="E325" s="726">
        <v>2.4307972452901616E-3</v>
      </c>
    </row>
    <row r="326" spans="2:5">
      <c r="B326" s="723">
        <v>44663</v>
      </c>
      <c r="C326" s="724">
        <v>20010103</v>
      </c>
      <c r="D326" s="725">
        <v>-596</v>
      </c>
      <c r="E326" s="726">
        <v>-2.9784067013371995E-5</v>
      </c>
    </row>
    <row r="327" spans="2:5">
      <c r="B327" s="723">
        <v>44664</v>
      </c>
      <c r="C327" s="724">
        <v>19982793</v>
      </c>
      <c r="D327" s="725">
        <v>-27310</v>
      </c>
      <c r="E327" s="726">
        <v>-1.3648105659426202E-3</v>
      </c>
    </row>
    <row r="328" spans="2:5">
      <c r="B328" s="723">
        <v>44669</v>
      </c>
      <c r="C328" s="724">
        <v>20022524</v>
      </c>
      <c r="D328" s="725">
        <v>39731</v>
      </c>
      <c r="E328" s="726">
        <v>1.98826060000723E-3</v>
      </c>
    </row>
    <row r="329" spans="2:5">
      <c r="B329" s="723">
        <v>44670</v>
      </c>
      <c r="C329" s="724">
        <v>20048473</v>
      </c>
      <c r="D329" s="725">
        <v>25949</v>
      </c>
      <c r="E329" s="726">
        <v>1.2959904555489565E-3</v>
      </c>
    </row>
    <row r="330" spans="2:5">
      <c r="B330" s="723">
        <v>44671</v>
      </c>
      <c r="C330" s="724">
        <v>20057588</v>
      </c>
      <c r="D330" s="725">
        <v>9115</v>
      </c>
      <c r="E330" s="726">
        <v>4.5464809215145507E-4</v>
      </c>
    </row>
    <row r="331" spans="2:5">
      <c r="B331" s="723">
        <v>44672</v>
      </c>
      <c r="C331" s="724">
        <v>20066390</v>
      </c>
      <c r="D331" s="725">
        <v>8802</v>
      </c>
      <c r="E331" s="726">
        <v>4.38836414428323E-4</v>
      </c>
    </row>
    <row r="332" spans="2:5">
      <c r="B332" s="723">
        <v>44673</v>
      </c>
      <c r="C332" s="724">
        <v>20060723</v>
      </c>
      <c r="D332" s="725">
        <v>-5667</v>
      </c>
      <c r="E332" s="726">
        <v>-2.8241253160132818E-4</v>
      </c>
    </row>
    <row r="333" spans="2:5">
      <c r="B333" s="723">
        <v>44676</v>
      </c>
      <c r="C333" s="724">
        <v>20097631</v>
      </c>
      <c r="D333" s="725">
        <v>36908</v>
      </c>
      <c r="E333" s="726">
        <v>1.8398140485764714E-3</v>
      </c>
    </row>
    <row r="334" spans="2:5">
      <c r="B334" s="723">
        <v>44677</v>
      </c>
      <c r="C334" s="724">
        <v>20102157</v>
      </c>
      <c r="D334" s="725">
        <v>4526</v>
      </c>
      <c r="E334" s="726">
        <v>2.2520067166120761E-4</v>
      </c>
    </row>
    <row r="335" spans="2:5">
      <c r="B335" s="723">
        <v>44678</v>
      </c>
      <c r="C335" s="724">
        <v>20109184</v>
      </c>
      <c r="D335" s="725">
        <v>7027</v>
      </c>
      <c r="E335" s="726">
        <v>3.4956447708567318E-4</v>
      </c>
    </row>
    <row r="336" spans="2:5">
      <c r="B336" s="723">
        <v>44679</v>
      </c>
      <c r="C336" s="724">
        <v>20115548</v>
      </c>
      <c r="D336" s="725">
        <v>6364</v>
      </c>
      <c r="E336" s="726">
        <v>3.1647231434162038E-4</v>
      </c>
    </row>
    <row r="337" spans="2:5">
      <c r="B337" s="176">
        <v>44680</v>
      </c>
      <c r="C337" s="178">
        <v>20098119</v>
      </c>
      <c r="D337" s="401">
        <v>-17429</v>
      </c>
      <c r="E337" s="402">
        <v>-8.6644420524861765E-4</v>
      </c>
    </row>
    <row r="338" spans="2:5">
      <c r="B338" s="723">
        <v>44683</v>
      </c>
      <c r="C338" s="724">
        <v>20102801</v>
      </c>
      <c r="D338" s="725">
        <v>4682</v>
      </c>
      <c r="E338" s="726">
        <v>2.3295712399762358E-4</v>
      </c>
    </row>
    <row r="339" spans="2:5">
      <c r="B339" s="723">
        <v>44684</v>
      </c>
      <c r="C339" s="724">
        <v>20125543</v>
      </c>
      <c r="D339" s="725">
        <v>22742</v>
      </c>
      <c r="E339" s="726">
        <v>1.1312851378273425E-3</v>
      </c>
    </row>
    <row r="340" spans="2:5">
      <c r="B340" s="723">
        <v>44685</v>
      </c>
      <c r="C340" s="724">
        <v>20139175</v>
      </c>
      <c r="D340" s="725">
        <v>13632</v>
      </c>
      <c r="E340" s="726">
        <v>6.7734818384779238E-4</v>
      </c>
    </row>
    <row r="341" spans="2:5">
      <c r="B341" s="723">
        <v>44686</v>
      </c>
      <c r="C341" s="724">
        <v>20154683</v>
      </c>
      <c r="D341" s="725">
        <v>15508</v>
      </c>
      <c r="E341" s="726">
        <v>7.7004147389359012E-4</v>
      </c>
    </row>
    <row r="342" spans="2:5">
      <c r="B342" s="723">
        <v>44687</v>
      </c>
      <c r="C342" s="724">
        <v>20151695</v>
      </c>
      <c r="D342" s="725">
        <v>-2988</v>
      </c>
      <c r="E342" s="726">
        <v>-1.482533860740487E-4</v>
      </c>
    </row>
    <row r="343" spans="2:5">
      <c r="B343" s="723">
        <v>44690</v>
      </c>
      <c r="C343" s="724">
        <v>20192595</v>
      </c>
      <c r="D343" s="725">
        <v>40900</v>
      </c>
      <c r="E343" s="726">
        <v>2.0296059462987515E-3</v>
      </c>
    </row>
    <row r="344" spans="2:5">
      <c r="B344" s="723">
        <v>44691</v>
      </c>
      <c r="C344" s="724">
        <v>20197645</v>
      </c>
      <c r="D344" s="725">
        <v>5050</v>
      </c>
      <c r="E344" s="726">
        <v>2.5009167964795687E-4</v>
      </c>
    </row>
    <row r="345" spans="2:5">
      <c r="B345" s="723">
        <v>44692</v>
      </c>
      <c r="C345" s="724">
        <v>20210495</v>
      </c>
      <c r="D345" s="725">
        <v>12850</v>
      </c>
      <c r="E345" s="726">
        <v>6.3621278619363508E-4</v>
      </c>
    </row>
    <row r="346" spans="2:5">
      <c r="B346" s="723">
        <v>44693</v>
      </c>
      <c r="C346" s="724">
        <v>20223457</v>
      </c>
      <c r="D346" s="725">
        <v>12962</v>
      </c>
      <c r="E346" s="726">
        <v>6.4134995209164103E-4</v>
      </c>
    </row>
    <row r="347" spans="2:5">
      <c r="B347" s="723">
        <v>44694</v>
      </c>
      <c r="C347" s="724">
        <v>20217784</v>
      </c>
      <c r="D347" s="725">
        <v>-5673</v>
      </c>
      <c r="E347" s="726">
        <v>-2.8051583861254947E-4</v>
      </c>
    </row>
    <row r="348" spans="2:5">
      <c r="B348" s="723">
        <v>44697</v>
      </c>
      <c r="C348" s="724">
        <v>20258204</v>
      </c>
      <c r="D348" s="725">
        <v>40420</v>
      </c>
      <c r="E348" s="726">
        <v>1.9992299848490269E-3</v>
      </c>
    </row>
    <row r="349" spans="2:5">
      <c r="B349" s="723">
        <v>44698</v>
      </c>
      <c r="C349" s="724">
        <v>20264411</v>
      </c>
      <c r="D349" s="725">
        <v>46627</v>
      </c>
      <c r="E349" s="726">
        <v>2.306236924877636E-3</v>
      </c>
    </row>
    <row r="350" spans="2:5">
      <c r="B350" s="723">
        <v>44699</v>
      </c>
      <c r="C350" s="724">
        <v>20278031</v>
      </c>
      <c r="D350" s="725">
        <v>13620</v>
      </c>
      <c r="E350" s="726">
        <v>6.7211427956137548E-4</v>
      </c>
    </row>
    <row r="351" spans="2:5">
      <c r="B351" s="723">
        <v>44700</v>
      </c>
      <c r="C351" s="724">
        <v>20287661</v>
      </c>
      <c r="D351" s="725">
        <v>9630</v>
      </c>
      <c r="E351" s="726">
        <v>4.748981792166429E-4</v>
      </c>
    </row>
    <row r="352" spans="2:5">
      <c r="B352" s="723">
        <v>44701</v>
      </c>
      <c r="C352" s="724">
        <v>20276869</v>
      </c>
      <c r="D352" s="725">
        <v>-10792</v>
      </c>
      <c r="E352" s="726">
        <v>-5.3194895163122258E-4</v>
      </c>
    </row>
    <row r="353" spans="2:5">
      <c r="B353" s="723">
        <v>44704</v>
      </c>
      <c r="C353" s="724">
        <v>20307911</v>
      </c>
      <c r="D353" s="725">
        <v>31042</v>
      </c>
      <c r="E353" s="726">
        <v>1.5309069659621422E-3</v>
      </c>
    </row>
    <row r="354" spans="2:5">
      <c r="B354" s="723">
        <v>44705</v>
      </c>
      <c r="C354" s="724">
        <v>20304596</v>
      </c>
      <c r="D354" s="725">
        <v>-3315</v>
      </c>
      <c r="E354" s="726">
        <v>-1.6323687847563662E-4</v>
      </c>
    </row>
    <row r="355" spans="2:5">
      <c r="B355" s="723">
        <v>44706</v>
      </c>
      <c r="C355" s="724">
        <v>20311893</v>
      </c>
      <c r="D355" s="725">
        <v>7297</v>
      </c>
      <c r="E355" s="726">
        <v>3.5937676376329719E-4</v>
      </c>
    </row>
    <row r="356" spans="2:5">
      <c r="B356" s="723">
        <v>44707</v>
      </c>
      <c r="C356" s="724">
        <v>20319522</v>
      </c>
      <c r="D356" s="725">
        <v>7629</v>
      </c>
      <c r="E356" s="726">
        <v>3.755927623290134E-4</v>
      </c>
    </row>
    <row r="357" spans="2:5">
      <c r="B357" s="723">
        <v>44708</v>
      </c>
      <c r="C357" s="724">
        <v>20308311</v>
      </c>
      <c r="D357" s="725">
        <v>-11211</v>
      </c>
      <c r="E357" s="726">
        <v>-5.5173541976039076E-4</v>
      </c>
    </row>
    <row r="358" spans="2:5">
      <c r="B358" s="723">
        <v>44711</v>
      </c>
      <c r="C358" s="724">
        <v>20313024</v>
      </c>
      <c r="D358" s="725">
        <v>4713</v>
      </c>
      <c r="E358" s="726">
        <v>2.3207247515566465E-4</v>
      </c>
    </row>
    <row r="359" spans="2:5">
      <c r="B359" s="176">
        <v>44712</v>
      </c>
      <c r="C359" s="178">
        <v>20173603</v>
      </c>
      <c r="D359" s="401">
        <v>-139421</v>
      </c>
      <c r="E359" s="402">
        <v>-6.8636260164907092E-3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1:N1211"/>
  <sheetViews>
    <sheetView showGridLines="0" showRowColHeaders="0" zoomScaleNormal="100" workbookViewId="0">
      <pane ySplit="4" topLeftCell="A5" activePane="bottomLeft" state="frozen"/>
      <selection activeCell="H33" sqref="H33"/>
      <selection pane="bottomLeft" activeCell="J16" sqref="J16"/>
    </sheetView>
  </sheetViews>
  <sheetFormatPr baseColWidth="10" defaultColWidth="11.42578125" defaultRowHeight="12.75"/>
  <cols>
    <col min="1" max="1" width="3" style="18" customWidth="1"/>
    <col min="2" max="2" width="19.7109375" style="20" customWidth="1"/>
    <col min="3" max="3" width="15" style="41" customWidth="1"/>
    <col min="4" max="4" width="13.85546875" style="20" customWidth="1"/>
    <col min="5" max="5" width="13.140625" style="42" customWidth="1"/>
    <col min="6" max="6" width="15.42578125" style="394" customWidth="1"/>
    <col min="7" max="7" width="15.5703125" style="394" customWidth="1"/>
    <col min="8" max="8" width="11.42578125" style="43" customWidth="1"/>
    <col min="9" max="16384" width="11.42578125" style="20"/>
  </cols>
  <sheetData>
    <row r="1" spans="1:14" s="44" customFormat="1" ht="22.5" customHeight="1">
      <c r="A1" s="18"/>
      <c r="B1" s="965" t="s">
        <v>535</v>
      </c>
      <c r="C1" s="965"/>
      <c r="D1" s="965"/>
      <c r="E1" s="965"/>
      <c r="F1" s="965"/>
      <c r="G1" s="965"/>
      <c r="H1" s="45"/>
    </row>
    <row r="2" spans="1:14" s="44" customFormat="1" ht="6.95" customHeight="1">
      <c r="A2" s="18"/>
      <c r="B2" s="323"/>
      <c r="C2" s="323"/>
      <c r="D2" s="323"/>
      <c r="E2" s="323"/>
      <c r="F2" s="390"/>
      <c r="G2" s="390"/>
      <c r="H2" s="45"/>
    </row>
    <row r="3" spans="1:14" s="41" customFormat="1" ht="39.200000000000003" customHeight="1">
      <c r="A3" s="18"/>
      <c r="B3" s="562" t="s">
        <v>28</v>
      </c>
      <c r="C3" s="563" t="s">
        <v>498</v>
      </c>
      <c r="D3" s="563" t="s">
        <v>499</v>
      </c>
      <c r="E3" s="564" t="s">
        <v>500</v>
      </c>
      <c r="F3" s="563" t="s">
        <v>224</v>
      </c>
      <c r="G3" s="563" t="s">
        <v>106</v>
      </c>
      <c r="H3" s="46"/>
    </row>
    <row r="4" spans="1:14" ht="14.25" hidden="1" customHeight="1">
      <c r="A4" s="24"/>
      <c r="B4" s="565"/>
      <c r="C4" s="566"/>
      <c r="D4" s="567"/>
      <c r="E4" s="568"/>
      <c r="F4" s="569"/>
      <c r="G4" s="569"/>
    </row>
    <row r="5" spans="1:14" s="63" customFormat="1" ht="29.45" customHeight="1">
      <c r="A5" s="19"/>
      <c r="B5" s="733">
        <v>44680</v>
      </c>
      <c r="C5" s="734">
        <v>20098119</v>
      </c>
      <c r="D5" s="727"/>
      <c r="E5" s="727"/>
      <c r="F5" s="728"/>
      <c r="G5" s="728"/>
      <c r="H5" s="472"/>
      <c r="I5" s="444"/>
      <c r="J5" s="386"/>
      <c r="K5" s="386"/>
      <c r="L5" s="386"/>
    </row>
    <row r="6" spans="1:14" s="388" customFormat="1" ht="29.45" customHeight="1">
      <c r="A6" s="19"/>
      <c r="B6" s="733">
        <v>44683</v>
      </c>
      <c r="C6" s="734">
        <v>20102801</v>
      </c>
      <c r="D6" s="734">
        <v>179607</v>
      </c>
      <c r="E6" s="734">
        <v>176256</v>
      </c>
      <c r="F6" s="734">
        <v>3351</v>
      </c>
      <c r="G6" s="734">
        <v>3351</v>
      </c>
      <c r="H6" s="222"/>
      <c r="I6" s="445"/>
      <c r="J6" s="387"/>
      <c r="K6" s="352"/>
      <c r="L6" s="387"/>
    </row>
    <row r="7" spans="1:14" s="388" customFormat="1" ht="29.45" customHeight="1">
      <c r="A7" s="19"/>
      <c r="B7" s="733">
        <v>44684</v>
      </c>
      <c r="C7" s="734">
        <v>20125543</v>
      </c>
      <c r="D7" s="734">
        <v>194779</v>
      </c>
      <c r="E7" s="734">
        <v>173354</v>
      </c>
      <c r="F7" s="734">
        <v>21425</v>
      </c>
      <c r="G7" s="734">
        <v>24776</v>
      </c>
      <c r="H7" s="222"/>
      <c r="I7" s="445"/>
      <c r="J7" s="387"/>
      <c r="K7" s="352"/>
      <c r="L7" s="387"/>
    </row>
    <row r="8" spans="1:14" s="388" customFormat="1" ht="29.45" customHeight="1">
      <c r="A8" s="19"/>
      <c r="B8" s="733">
        <v>44685</v>
      </c>
      <c r="C8" s="734">
        <v>20139175</v>
      </c>
      <c r="D8" s="734">
        <v>82171</v>
      </c>
      <c r="E8" s="734">
        <v>66306</v>
      </c>
      <c r="F8" s="734">
        <v>15865</v>
      </c>
      <c r="G8" s="734">
        <v>40641</v>
      </c>
      <c r="H8" s="222"/>
      <c r="I8" s="446"/>
      <c r="J8" s="351"/>
      <c r="K8" s="351"/>
      <c r="L8" s="387"/>
      <c r="M8" s="387"/>
      <c r="N8" s="436"/>
    </row>
    <row r="9" spans="1:14" s="388" customFormat="1" ht="29.45" customHeight="1">
      <c r="A9" s="19"/>
      <c r="B9" s="733">
        <v>44686</v>
      </c>
      <c r="C9" s="734">
        <v>20154683</v>
      </c>
      <c r="D9" s="734">
        <v>76253</v>
      </c>
      <c r="E9" s="734">
        <v>59158</v>
      </c>
      <c r="F9" s="734">
        <v>17095</v>
      </c>
      <c r="G9" s="734">
        <v>57736</v>
      </c>
      <c r="H9" s="222"/>
      <c r="I9" s="447"/>
      <c r="J9" s="437"/>
      <c r="K9" s="438"/>
      <c r="L9" s="375"/>
      <c r="M9" s="439"/>
      <c r="N9" s="436"/>
    </row>
    <row r="10" spans="1:14" s="388" customFormat="1" ht="29.45" customHeight="1">
      <c r="A10" s="19"/>
      <c r="B10" s="733">
        <v>44687</v>
      </c>
      <c r="C10" s="734">
        <v>20151695</v>
      </c>
      <c r="D10" s="734">
        <v>77515</v>
      </c>
      <c r="E10" s="734">
        <v>79045</v>
      </c>
      <c r="F10" s="734">
        <v>-1530</v>
      </c>
      <c r="G10" s="734">
        <v>56206</v>
      </c>
      <c r="H10" s="222"/>
      <c r="I10" s="447"/>
      <c r="J10" s="437"/>
      <c r="K10" s="438"/>
      <c r="L10" s="375"/>
      <c r="M10" s="439"/>
      <c r="N10" s="436"/>
    </row>
    <row r="11" spans="1:14" s="388" customFormat="1" ht="29.45" customHeight="1">
      <c r="A11" s="19"/>
      <c r="B11" s="733">
        <v>44690</v>
      </c>
      <c r="C11" s="734">
        <v>20192595</v>
      </c>
      <c r="D11" s="734">
        <v>199490</v>
      </c>
      <c r="E11" s="734">
        <v>155703</v>
      </c>
      <c r="F11" s="734">
        <v>43787</v>
      </c>
      <c r="G11" s="734">
        <v>99993</v>
      </c>
      <c r="H11" s="222"/>
      <c r="I11" s="447"/>
      <c r="J11" s="437"/>
      <c r="K11" s="438"/>
      <c r="L11" s="375"/>
      <c r="M11" s="439"/>
      <c r="N11" s="436"/>
    </row>
    <row r="12" spans="1:14" s="388" customFormat="1" ht="29.45" customHeight="1">
      <c r="A12" s="19"/>
      <c r="B12" s="733">
        <v>44691</v>
      </c>
      <c r="C12" s="734">
        <v>20197645</v>
      </c>
      <c r="D12" s="734">
        <v>78259</v>
      </c>
      <c r="E12" s="734">
        <v>71685</v>
      </c>
      <c r="F12" s="734">
        <v>6574</v>
      </c>
      <c r="G12" s="734">
        <v>106567</v>
      </c>
      <c r="H12" s="222"/>
      <c r="I12" s="447"/>
      <c r="J12" s="437"/>
      <c r="K12" s="438"/>
      <c r="L12" s="375"/>
      <c r="M12" s="439"/>
      <c r="N12" s="436"/>
    </row>
    <row r="13" spans="1:14" s="388" customFormat="1" ht="29.45" customHeight="1">
      <c r="A13" s="19"/>
      <c r="B13" s="733">
        <v>44692</v>
      </c>
      <c r="C13" s="734">
        <v>20210495</v>
      </c>
      <c r="D13" s="734">
        <v>96969</v>
      </c>
      <c r="E13" s="734">
        <v>82724</v>
      </c>
      <c r="F13" s="734">
        <v>14245</v>
      </c>
      <c r="G13" s="734">
        <v>120812</v>
      </c>
      <c r="H13" s="222"/>
      <c r="I13" s="447"/>
      <c r="J13" s="437"/>
      <c r="K13" s="438"/>
      <c r="L13" s="375"/>
      <c r="M13" s="439"/>
      <c r="N13" s="436"/>
    </row>
    <row r="14" spans="1:14" s="388" customFormat="1" ht="29.45" customHeight="1">
      <c r="A14" s="19"/>
      <c r="B14" s="733">
        <v>44693</v>
      </c>
      <c r="C14" s="734">
        <v>20223457</v>
      </c>
      <c r="D14" s="734">
        <v>69643</v>
      </c>
      <c r="E14" s="734">
        <v>55883</v>
      </c>
      <c r="F14" s="734">
        <v>13760</v>
      </c>
      <c r="G14" s="734">
        <v>134572</v>
      </c>
      <c r="H14" s="222"/>
      <c r="I14" s="447"/>
      <c r="J14" s="437"/>
      <c r="K14" s="438"/>
      <c r="L14" s="375"/>
      <c r="M14" s="439"/>
      <c r="N14" s="436"/>
    </row>
    <row r="15" spans="1:14" s="388" customFormat="1" ht="29.45" customHeight="1">
      <c r="A15" s="19"/>
      <c r="B15" s="733">
        <v>44694</v>
      </c>
      <c r="C15" s="734">
        <v>20217784</v>
      </c>
      <c r="D15" s="734">
        <v>73982</v>
      </c>
      <c r="E15" s="734">
        <v>79778</v>
      </c>
      <c r="F15" s="734">
        <v>-5796</v>
      </c>
      <c r="G15" s="734">
        <v>128776</v>
      </c>
      <c r="H15" s="222"/>
      <c r="I15" s="447"/>
      <c r="J15" s="437"/>
      <c r="K15" s="438"/>
      <c r="L15" s="375"/>
      <c r="M15" s="439"/>
      <c r="N15" s="436"/>
    </row>
    <row r="16" spans="1:14" s="388" customFormat="1" ht="29.45" customHeight="1">
      <c r="A16" s="19"/>
      <c r="B16" s="733">
        <v>44697</v>
      </c>
      <c r="C16" s="734">
        <v>20258204</v>
      </c>
      <c r="D16" s="734">
        <v>201181</v>
      </c>
      <c r="E16" s="734">
        <v>162503</v>
      </c>
      <c r="F16" s="734">
        <v>38678</v>
      </c>
      <c r="G16" s="734">
        <v>167454</v>
      </c>
      <c r="H16" s="222"/>
      <c r="I16" s="447"/>
      <c r="J16" s="437"/>
      <c r="K16" s="438"/>
      <c r="L16" s="375"/>
      <c r="M16" s="439"/>
      <c r="N16" s="436"/>
    </row>
    <row r="17" spans="1:14" s="388" customFormat="1" ht="29.45" customHeight="1">
      <c r="A17" s="19"/>
      <c r="B17" s="733">
        <v>44698</v>
      </c>
      <c r="C17" s="734">
        <v>20264411</v>
      </c>
      <c r="D17" s="734">
        <v>86572</v>
      </c>
      <c r="E17" s="734">
        <v>79287</v>
      </c>
      <c r="F17" s="734">
        <v>7285</v>
      </c>
      <c r="G17" s="734">
        <v>136061</v>
      </c>
      <c r="H17" s="222"/>
      <c r="I17" s="447"/>
      <c r="J17" s="437"/>
      <c r="K17" s="438"/>
      <c r="L17" s="375"/>
      <c r="M17" s="439"/>
      <c r="N17" s="436"/>
    </row>
    <row r="18" spans="1:14" s="388" customFormat="1" ht="29.45" customHeight="1">
      <c r="A18" s="19"/>
      <c r="B18" s="733">
        <v>44699</v>
      </c>
      <c r="C18" s="734">
        <v>20278031</v>
      </c>
      <c r="D18" s="734">
        <v>79146</v>
      </c>
      <c r="E18" s="734">
        <v>64781</v>
      </c>
      <c r="F18" s="734">
        <v>14365</v>
      </c>
      <c r="G18" s="734">
        <v>150426</v>
      </c>
      <c r="H18" s="222"/>
      <c r="I18" s="447"/>
      <c r="J18" s="437"/>
      <c r="K18" s="438"/>
      <c r="L18" s="375"/>
      <c r="M18" s="375"/>
      <c r="N18" s="436"/>
    </row>
    <row r="19" spans="1:14" s="388" customFormat="1" ht="29.45" customHeight="1">
      <c r="A19" s="19"/>
      <c r="B19" s="733">
        <v>44700</v>
      </c>
      <c r="C19" s="734">
        <v>20287661</v>
      </c>
      <c r="D19" s="734">
        <v>69194</v>
      </c>
      <c r="E19" s="734">
        <v>57856</v>
      </c>
      <c r="F19" s="734">
        <v>11338</v>
      </c>
      <c r="G19" s="734">
        <v>161764</v>
      </c>
      <c r="H19" s="222"/>
      <c r="I19" s="447"/>
      <c r="J19" s="437"/>
      <c r="K19" s="438"/>
      <c r="L19" s="375"/>
      <c r="M19" s="375"/>
      <c r="N19" s="436"/>
    </row>
    <row r="20" spans="1:14" s="388" customFormat="1" ht="29.45" customHeight="1">
      <c r="A20" s="19"/>
      <c r="B20" s="733">
        <v>44701</v>
      </c>
      <c r="C20" s="734">
        <v>20276869</v>
      </c>
      <c r="D20" s="734">
        <v>78102</v>
      </c>
      <c r="E20" s="734">
        <v>89405</v>
      </c>
      <c r="F20" s="734">
        <v>-11303</v>
      </c>
      <c r="G20" s="734">
        <v>150461</v>
      </c>
      <c r="H20" s="222"/>
      <c r="I20" s="447"/>
      <c r="J20" s="437"/>
      <c r="K20" s="438"/>
      <c r="L20" s="375"/>
      <c r="M20" s="439"/>
      <c r="N20" s="436"/>
    </row>
    <row r="21" spans="1:14" s="388" customFormat="1" ht="29.45" customHeight="1">
      <c r="A21" s="19"/>
      <c r="B21" s="733">
        <v>44704</v>
      </c>
      <c r="C21" s="734">
        <v>20307911</v>
      </c>
      <c r="D21" s="734">
        <v>195545</v>
      </c>
      <c r="E21" s="734">
        <v>162787</v>
      </c>
      <c r="F21" s="734">
        <v>32758</v>
      </c>
      <c r="G21" s="734">
        <v>183219</v>
      </c>
      <c r="H21" s="222"/>
      <c r="I21" s="447"/>
      <c r="J21" s="437"/>
      <c r="K21" s="438"/>
      <c r="L21" s="375"/>
      <c r="M21" s="439"/>
      <c r="N21" s="436"/>
    </row>
    <row r="22" spans="1:14" s="388" customFormat="1" ht="29.45" customHeight="1">
      <c r="A22" s="19"/>
      <c r="B22" s="733">
        <v>44705</v>
      </c>
      <c r="C22" s="734">
        <v>20304596</v>
      </c>
      <c r="D22" s="734">
        <v>69830</v>
      </c>
      <c r="E22" s="734">
        <v>72696</v>
      </c>
      <c r="F22" s="734">
        <v>-2866</v>
      </c>
      <c r="G22" s="734">
        <v>180353</v>
      </c>
      <c r="H22" s="222"/>
      <c r="I22" s="447"/>
      <c r="J22" s="437"/>
      <c r="K22" s="438"/>
      <c r="L22" s="375"/>
      <c r="M22" s="439"/>
      <c r="N22" s="436"/>
    </row>
    <row r="23" spans="1:14" s="388" customFormat="1" ht="29.45" customHeight="1">
      <c r="A23" s="19"/>
      <c r="B23" s="733">
        <v>44706</v>
      </c>
      <c r="C23" s="734">
        <v>20311893</v>
      </c>
      <c r="D23" s="734">
        <v>67510</v>
      </c>
      <c r="E23" s="734">
        <v>60349</v>
      </c>
      <c r="F23" s="734">
        <v>7161</v>
      </c>
      <c r="G23" s="734">
        <v>187514</v>
      </c>
      <c r="H23" s="222"/>
      <c r="I23" s="447"/>
      <c r="J23" s="437"/>
      <c r="K23" s="438"/>
      <c r="L23" s="375"/>
      <c r="M23" s="439"/>
      <c r="N23" s="436"/>
    </row>
    <row r="24" spans="1:14" s="388" customFormat="1" ht="29.45" customHeight="1">
      <c r="A24" s="19"/>
      <c r="B24" s="733">
        <v>44707</v>
      </c>
      <c r="C24" s="734">
        <v>20319522</v>
      </c>
      <c r="D24" s="734">
        <v>63007</v>
      </c>
      <c r="E24" s="734">
        <v>56032</v>
      </c>
      <c r="F24" s="734">
        <v>6975</v>
      </c>
      <c r="G24" s="734">
        <v>194489</v>
      </c>
      <c r="H24" s="222"/>
      <c r="I24" s="447"/>
      <c r="J24" s="437"/>
      <c r="K24" s="438"/>
      <c r="L24" s="375"/>
      <c r="M24" s="439"/>
      <c r="N24" s="436"/>
    </row>
    <row r="25" spans="1:14" s="388" customFormat="1" ht="29.45" customHeight="1">
      <c r="A25" s="19"/>
      <c r="B25" s="733">
        <v>44708</v>
      </c>
      <c r="C25" s="734">
        <v>20308311</v>
      </c>
      <c r="D25" s="734">
        <v>70071</v>
      </c>
      <c r="E25" s="734">
        <v>82719</v>
      </c>
      <c r="F25" s="734">
        <v>-12648</v>
      </c>
      <c r="G25" s="734">
        <v>174866</v>
      </c>
      <c r="H25" s="222"/>
      <c r="I25" s="447"/>
      <c r="J25" s="437"/>
      <c r="K25" s="438"/>
      <c r="L25" s="375"/>
      <c r="M25" s="439"/>
      <c r="N25" s="436"/>
    </row>
    <row r="26" spans="1:14" s="388" customFormat="1" ht="29.45" customHeight="1">
      <c r="A26" s="19"/>
      <c r="B26" s="733">
        <v>44711</v>
      </c>
      <c r="C26" s="734">
        <v>20313024</v>
      </c>
      <c r="D26" s="734">
        <v>173438</v>
      </c>
      <c r="E26" s="734">
        <v>169806</v>
      </c>
      <c r="F26" s="734">
        <v>3632</v>
      </c>
      <c r="G26" s="734">
        <v>198121</v>
      </c>
      <c r="H26" s="222"/>
      <c r="I26" s="447"/>
      <c r="J26" s="437"/>
      <c r="K26" s="438"/>
      <c r="L26" s="375"/>
      <c r="M26" s="439"/>
      <c r="N26" s="436"/>
    </row>
    <row r="27" spans="1:14" s="388" customFormat="1" ht="29.45" customHeight="1">
      <c r="A27" s="19"/>
      <c r="B27" s="733">
        <v>44712</v>
      </c>
      <c r="C27" s="734">
        <v>20173603</v>
      </c>
      <c r="D27" s="734">
        <v>60123</v>
      </c>
      <c r="E27" s="734">
        <v>207339</v>
      </c>
      <c r="F27" s="734">
        <v>-147216</v>
      </c>
      <c r="G27" s="734">
        <v>47273</v>
      </c>
      <c r="H27" s="222"/>
      <c r="I27" s="447"/>
      <c r="J27" s="437"/>
      <c r="K27" s="438"/>
      <c r="L27" s="375"/>
      <c r="M27" s="439"/>
      <c r="N27" s="436"/>
    </row>
    <row r="28" spans="1:14" s="388" customFormat="1" ht="29.45" hidden="1" customHeight="1">
      <c r="A28" s="19"/>
      <c r="B28" s="729">
        <v>44468</v>
      </c>
      <c r="C28" s="730">
        <v>19656770</v>
      </c>
      <c r="D28" s="731">
        <v>63576</v>
      </c>
      <c r="E28" s="731"/>
      <c r="F28" s="732">
        <v>63576</v>
      </c>
      <c r="G28" s="732" t="e">
        <v>#REF!</v>
      </c>
      <c r="H28" s="222"/>
      <c r="I28" s="447"/>
      <c r="J28" s="437"/>
      <c r="K28" s="438"/>
      <c r="L28" s="375"/>
      <c r="M28" s="375"/>
      <c r="N28" s="436"/>
    </row>
    <row r="29" spans="1:14" s="388" customFormat="1" ht="29.45" hidden="1" customHeight="1">
      <c r="A29" s="389"/>
      <c r="B29" s="570">
        <v>44469</v>
      </c>
      <c r="C29" s="571">
        <v>19443350</v>
      </c>
      <c r="D29" s="572">
        <v>59057</v>
      </c>
      <c r="E29" s="572"/>
      <c r="F29" s="573">
        <v>59057</v>
      </c>
      <c r="G29" s="573" t="e">
        <v>#REF!</v>
      </c>
      <c r="H29" s="471"/>
      <c r="I29" s="447"/>
      <c r="J29" s="437"/>
      <c r="K29" s="438"/>
      <c r="L29" s="375"/>
      <c r="M29" s="439"/>
      <c r="N29" s="436"/>
    </row>
    <row r="30" spans="1:14" s="388" customFormat="1" ht="29.45" customHeight="1">
      <c r="A30" s="389"/>
      <c r="B30" s="735" t="s">
        <v>534</v>
      </c>
      <c r="C30" s="736">
        <v>20232723.136363596</v>
      </c>
      <c r="D30" s="574"/>
      <c r="E30" s="574"/>
      <c r="F30" s="573"/>
      <c r="G30" s="573"/>
      <c r="H30" s="471"/>
      <c r="I30" s="447"/>
      <c r="J30" s="437"/>
      <c r="K30" s="438"/>
      <c r="L30" s="375"/>
      <c r="M30" s="439"/>
      <c r="N30" s="436"/>
    </row>
    <row r="31" spans="1:14" ht="42.75" customHeight="1">
      <c r="A31" s="24"/>
      <c r="B31" s="966" t="s">
        <v>151</v>
      </c>
      <c r="C31" s="966"/>
      <c r="D31" s="966"/>
      <c r="E31" s="966"/>
      <c r="F31" s="966"/>
      <c r="G31" s="966"/>
      <c r="I31" s="376"/>
      <c r="J31" s="437"/>
      <c r="K31" s="438"/>
      <c r="L31" s="375"/>
      <c r="M31" s="439"/>
      <c r="N31" s="48"/>
    </row>
    <row r="32" spans="1:14" ht="43.35" customHeight="1">
      <c r="A32" s="24"/>
      <c r="B32" s="48"/>
      <c r="C32" s="49"/>
      <c r="D32" s="48"/>
      <c r="E32" s="325"/>
      <c r="F32" s="391"/>
      <c r="G32" s="392"/>
      <c r="I32" s="376"/>
      <c r="J32" s="437"/>
      <c r="K32" s="438"/>
      <c r="L32" s="375"/>
      <c r="M32" s="439"/>
      <c r="N32" s="48"/>
    </row>
    <row r="33" spans="1:13" ht="43.7" customHeight="1">
      <c r="A33" s="24"/>
      <c r="B33" s="48"/>
      <c r="C33" s="49"/>
      <c r="D33" s="48"/>
      <c r="E33" s="50"/>
      <c r="F33" s="391"/>
      <c r="G33" s="391"/>
      <c r="I33" s="353"/>
      <c r="J33" s="353"/>
      <c r="K33" s="353"/>
      <c r="L33" s="353"/>
      <c r="M33" s="353"/>
    </row>
    <row r="34" spans="1:13">
      <c r="A34" s="24"/>
      <c r="B34" s="48"/>
      <c r="C34" s="49"/>
      <c r="D34" s="48"/>
      <c r="E34" s="50"/>
      <c r="F34" s="391"/>
      <c r="G34" s="391"/>
    </row>
    <row r="35" spans="1:13" ht="43.35" customHeight="1">
      <c r="A35" s="24"/>
      <c r="B35" s="48"/>
      <c r="C35" s="49"/>
      <c r="D35" s="48"/>
      <c r="E35" s="50"/>
      <c r="F35" s="391"/>
      <c r="G35" s="391"/>
    </row>
    <row r="36" spans="1:13">
      <c r="A36" s="24"/>
      <c r="B36" s="48"/>
      <c r="C36" s="49"/>
      <c r="D36" s="48"/>
      <c r="E36" s="50"/>
      <c r="F36" s="391"/>
      <c r="G36" s="391"/>
    </row>
    <row r="37" spans="1:13">
      <c r="A37" s="24"/>
      <c r="B37" s="48"/>
      <c r="C37" s="49"/>
      <c r="D37" s="48"/>
      <c r="E37" s="50"/>
      <c r="F37" s="391"/>
      <c r="G37" s="391"/>
    </row>
    <row r="38" spans="1:13">
      <c r="A38" s="24"/>
      <c r="B38" s="48"/>
      <c r="C38" s="49"/>
      <c r="D38" s="48"/>
      <c r="E38" s="50"/>
      <c r="F38" s="391"/>
      <c r="G38" s="391"/>
    </row>
    <row r="39" spans="1:13" ht="18.95" customHeight="1">
      <c r="A39" s="24"/>
      <c r="B39" s="48"/>
      <c r="C39" s="49"/>
      <c r="D39" s="48"/>
      <c r="E39" s="50"/>
      <c r="F39" s="391"/>
      <c r="G39" s="391"/>
    </row>
    <row r="40" spans="1:13" ht="24" customHeight="1">
      <c r="A40" s="24"/>
      <c r="B40" s="85"/>
      <c r="C40" s="51"/>
      <c r="D40" s="51"/>
      <c r="E40" s="51"/>
      <c r="F40" s="393"/>
      <c r="G40" s="393"/>
    </row>
    <row r="41" spans="1:13" ht="12.75" customHeight="1">
      <c r="A41" s="24"/>
      <c r="B41" s="48"/>
      <c r="C41" s="967"/>
      <c r="D41" s="967"/>
      <c r="E41" s="967"/>
      <c r="F41" s="967"/>
      <c r="G41" s="967"/>
    </row>
    <row r="42" spans="1:13" ht="28.35" customHeight="1">
      <c r="A42" s="24"/>
      <c r="B42" s="48"/>
      <c r="C42" s="967"/>
      <c r="D42" s="967"/>
      <c r="E42" s="967"/>
      <c r="F42" s="967"/>
      <c r="G42" s="967"/>
    </row>
    <row r="43" spans="1:13" ht="24.95" customHeight="1">
      <c r="A43" s="24"/>
      <c r="B43" s="48"/>
      <c r="C43" s="967"/>
      <c r="D43" s="967"/>
      <c r="E43" s="967"/>
      <c r="F43" s="967"/>
      <c r="G43" s="967"/>
    </row>
    <row r="44" spans="1:13" ht="21.95" customHeight="1">
      <c r="A44" s="24"/>
      <c r="B44" s="48"/>
      <c r="C44" s="967"/>
      <c r="D44" s="967"/>
      <c r="E44" s="967"/>
      <c r="F44" s="967"/>
      <c r="G44" s="967"/>
    </row>
    <row r="45" spans="1:13" ht="5.85" customHeight="1">
      <c r="A45" s="24"/>
      <c r="B45" s="48"/>
      <c r="C45" s="967"/>
      <c r="D45" s="967"/>
      <c r="E45" s="967"/>
      <c r="F45" s="967"/>
      <c r="G45" s="967"/>
    </row>
    <row r="46" spans="1:13" ht="29.1" customHeight="1">
      <c r="A46" s="24"/>
      <c r="B46" s="48"/>
      <c r="C46" s="967"/>
      <c r="D46" s="967"/>
      <c r="E46" s="967"/>
      <c r="F46" s="967"/>
      <c r="G46" s="967"/>
    </row>
    <row r="47" spans="1:13" ht="10.5" customHeight="1">
      <c r="A47" s="24"/>
      <c r="B47" s="48"/>
      <c r="C47" s="967"/>
      <c r="D47" s="967"/>
      <c r="E47" s="967"/>
      <c r="F47" s="967"/>
      <c r="G47" s="967"/>
    </row>
    <row r="48" spans="1:13" ht="41.1" customHeight="1">
      <c r="A48" s="24"/>
      <c r="B48" s="48"/>
      <c r="C48" s="967"/>
      <c r="D48" s="967"/>
      <c r="E48" s="967"/>
      <c r="F48" s="967"/>
      <c r="G48" s="967"/>
    </row>
    <row r="49" spans="1:7">
      <c r="A49" s="24"/>
      <c r="B49" s="48"/>
      <c r="C49" s="49"/>
      <c r="D49" s="48"/>
      <c r="E49" s="50"/>
      <c r="F49" s="391"/>
      <c r="G49" s="391"/>
    </row>
    <row r="50" spans="1:7">
      <c r="A50" s="24"/>
      <c r="B50" s="48"/>
      <c r="C50" s="49"/>
      <c r="D50" s="48"/>
      <c r="E50" s="50"/>
      <c r="F50" s="391"/>
      <c r="G50" s="391"/>
    </row>
    <row r="51" spans="1:7">
      <c r="A51" s="24"/>
      <c r="B51" s="48"/>
      <c r="C51" s="49"/>
      <c r="D51" s="48"/>
      <c r="E51" s="50"/>
      <c r="F51" s="391"/>
      <c r="G51" s="391"/>
    </row>
    <row r="52" spans="1:7">
      <c r="A52" s="24"/>
      <c r="B52" s="215"/>
      <c r="C52" s="216"/>
      <c r="D52" s="48"/>
      <c r="E52" s="50"/>
      <c r="F52" s="391"/>
      <c r="G52" s="391"/>
    </row>
    <row r="53" spans="1:7">
      <c r="A53" s="24"/>
      <c r="B53" s="215"/>
      <c r="C53" s="216"/>
      <c r="D53" s="48"/>
      <c r="E53" s="50"/>
      <c r="F53" s="391"/>
      <c r="G53" s="391"/>
    </row>
    <row r="54" spans="1:7">
      <c r="A54" s="24"/>
      <c r="B54" s="215"/>
      <c r="C54" s="216"/>
      <c r="D54" s="48"/>
      <c r="E54" s="50"/>
      <c r="F54" s="391"/>
      <c r="G54" s="391"/>
    </row>
    <row r="55" spans="1:7">
      <c r="A55" s="24"/>
      <c r="B55" s="215"/>
      <c r="C55" s="216"/>
      <c r="D55" s="48"/>
      <c r="E55" s="50"/>
      <c r="F55" s="391"/>
      <c r="G55" s="391"/>
    </row>
    <row r="56" spans="1:7">
      <c r="A56" s="24"/>
      <c r="B56" s="215"/>
      <c r="C56" s="216"/>
      <c r="D56" s="48"/>
      <c r="E56" s="50"/>
      <c r="F56" s="391"/>
      <c r="G56" s="391"/>
    </row>
    <row r="57" spans="1:7">
      <c r="A57" s="24"/>
      <c r="B57" s="215"/>
      <c r="C57" s="216"/>
      <c r="D57" s="48"/>
      <c r="E57" s="50"/>
      <c r="F57" s="391"/>
      <c r="G57" s="391"/>
    </row>
    <row r="58" spans="1:7">
      <c r="A58" s="24"/>
      <c r="B58" s="215"/>
      <c r="C58" s="216"/>
      <c r="D58" s="48"/>
      <c r="E58" s="50"/>
      <c r="F58" s="391"/>
      <c r="G58" s="391"/>
    </row>
    <row r="59" spans="1:7">
      <c r="A59" s="24"/>
      <c r="B59" s="215"/>
      <c r="C59" s="216"/>
      <c r="D59" s="48"/>
      <c r="E59" s="50"/>
      <c r="F59" s="391"/>
      <c r="G59" s="391"/>
    </row>
    <row r="60" spans="1:7">
      <c r="A60" s="24"/>
      <c r="B60" s="215"/>
      <c r="C60" s="216"/>
      <c r="D60" s="48"/>
      <c r="E60" s="50"/>
      <c r="F60" s="391"/>
      <c r="G60" s="391"/>
    </row>
    <row r="61" spans="1:7">
      <c r="A61" s="24"/>
      <c r="B61" s="215"/>
      <c r="C61" s="216"/>
      <c r="D61" s="48"/>
      <c r="E61" s="50"/>
      <c r="F61" s="391"/>
      <c r="G61" s="391"/>
    </row>
    <row r="62" spans="1:7">
      <c r="A62" s="24"/>
      <c r="B62" s="215"/>
      <c r="C62" s="216"/>
      <c r="D62" s="48"/>
      <c r="E62" s="50"/>
      <c r="F62" s="391"/>
      <c r="G62" s="391"/>
    </row>
    <row r="63" spans="1:7">
      <c r="A63" s="24"/>
      <c r="B63" s="215"/>
      <c r="C63" s="216"/>
      <c r="D63" s="48"/>
      <c r="E63" s="50"/>
      <c r="F63" s="391"/>
      <c r="G63" s="391"/>
    </row>
    <row r="64" spans="1:7">
      <c r="A64" s="24"/>
      <c r="B64" s="215"/>
      <c r="C64" s="216"/>
      <c r="D64" s="48"/>
      <c r="E64" s="50"/>
      <c r="F64" s="391"/>
      <c r="G64" s="391"/>
    </row>
    <row r="65" spans="1:7">
      <c r="A65" s="24"/>
      <c r="B65" s="217"/>
      <c r="C65" s="216"/>
      <c r="D65" s="48"/>
      <c r="E65" s="50"/>
      <c r="F65" s="391"/>
      <c r="G65" s="391"/>
    </row>
    <row r="66" spans="1:7">
      <c r="A66" s="24"/>
      <c r="B66" s="215"/>
      <c r="C66" s="216"/>
      <c r="D66" s="48"/>
      <c r="E66" s="50"/>
      <c r="F66" s="391"/>
      <c r="G66" s="391"/>
    </row>
    <row r="67" spans="1:7">
      <c r="A67" s="24"/>
      <c r="B67" s="215"/>
      <c r="C67" s="216"/>
      <c r="D67" s="48"/>
      <c r="E67" s="50"/>
      <c r="F67" s="391"/>
      <c r="G67" s="391"/>
    </row>
    <row r="68" spans="1:7">
      <c r="A68" s="24"/>
      <c r="B68" s="48"/>
      <c r="C68" s="49"/>
      <c r="D68" s="48"/>
      <c r="E68" s="50"/>
      <c r="F68" s="391"/>
      <c r="G68" s="391"/>
    </row>
    <row r="69" spans="1:7">
      <c r="A69" s="24"/>
      <c r="B69" s="48"/>
      <c r="C69" s="49"/>
      <c r="D69" s="48"/>
      <c r="E69" s="50"/>
      <c r="F69" s="391"/>
      <c r="G69" s="391"/>
    </row>
    <row r="70" spans="1:7">
      <c r="A70" s="24"/>
      <c r="B70" s="48"/>
      <c r="C70" s="49"/>
      <c r="D70" s="48"/>
      <c r="E70" s="50"/>
      <c r="F70" s="391"/>
      <c r="G70" s="391"/>
    </row>
    <row r="71" spans="1:7">
      <c r="A71" s="24"/>
      <c r="B71" s="48"/>
      <c r="C71" s="49"/>
      <c r="D71" s="48"/>
      <c r="E71" s="50"/>
      <c r="F71" s="391"/>
      <c r="G71" s="391"/>
    </row>
    <row r="72" spans="1:7">
      <c r="A72" s="24"/>
      <c r="B72" s="48"/>
      <c r="C72" s="49"/>
      <c r="D72" s="48"/>
      <c r="E72" s="50"/>
      <c r="F72" s="391"/>
      <c r="G72" s="391"/>
    </row>
    <row r="73" spans="1:7">
      <c r="A73" s="24"/>
      <c r="B73" s="48"/>
      <c r="C73" s="49"/>
      <c r="D73" s="48"/>
      <c r="E73" s="50"/>
      <c r="F73" s="391"/>
      <c r="G73" s="391"/>
    </row>
    <row r="74" spans="1:7">
      <c r="A74" s="24"/>
      <c r="B74" s="48"/>
      <c r="C74" s="49"/>
      <c r="D74" s="48"/>
      <c r="E74" s="50"/>
      <c r="F74" s="391"/>
      <c r="G74" s="391"/>
    </row>
    <row r="75" spans="1:7">
      <c r="A75" s="24"/>
      <c r="B75" s="48"/>
      <c r="C75" s="49"/>
      <c r="D75" s="48"/>
      <c r="E75" s="50"/>
      <c r="F75" s="391"/>
      <c r="G75" s="391"/>
    </row>
    <row r="76" spans="1:7">
      <c r="A76" s="24"/>
      <c r="B76" s="48"/>
      <c r="C76" s="49"/>
      <c r="D76" s="48"/>
      <c r="E76" s="50"/>
      <c r="F76" s="391"/>
      <c r="G76" s="391"/>
    </row>
    <row r="77" spans="1:7">
      <c r="A77" s="24"/>
      <c r="B77" s="48"/>
      <c r="C77" s="49"/>
      <c r="D77" s="48"/>
      <c r="E77" s="50"/>
      <c r="F77" s="391"/>
      <c r="G77" s="391"/>
    </row>
    <row r="78" spans="1:7">
      <c r="A78" s="24"/>
      <c r="B78" s="48"/>
      <c r="C78" s="49"/>
      <c r="D78" s="48"/>
      <c r="E78" s="50"/>
      <c r="F78" s="391"/>
      <c r="G78" s="391"/>
    </row>
    <row r="79" spans="1:7">
      <c r="A79" s="24"/>
      <c r="B79" s="48"/>
      <c r="C79" s="49"/>
      <c r="D79" s="48"/>
      <c r="E79" s="50"/>
      <c r="F79" s="391"/>
      <c r="G79" s="391"/>
    </row>
    <row r="80" spans="1:7">
      <c r="A80" s="24"/>
      <c r="B80" s="48"/>
      <c r="C80" s="49"/>
      <c r="D80" s="48"/>
      <c r="E80" s="50"/>
      <c r="F80" s="391"/>
      <c r="G80" s="391"/>
    </row>
    <row r="81" spans="1:7">
      <c r="A81" s="24"/>
      <c r="B81" s="48"/>
      <c r="C81" s="49"/>
      <c r="D81" s="48"/>
      <c r="E81" s="50"/>
      <c r="F81" s="391"/>
      <c r="G81" s="391"/>
    </row>
    <row r="82" spans="1:7">
      <c r="A82" s="24"/>
      <c r="B82" s="48"/>
      <c r="C82" s="49"/>
      <c r="D82" s="48"/>
      <c r="E82" s="50"/>
      <c r="F82" s="391"/>
      <c r="G82" s="391"/>
    </row>
    <row r="83" spans="1:7">
      <c r="A83" s="24"/>
      <c r="B83" s="48"/>
      <c r="C83" s="49"/>
      <c r="D83" s="48"/>
      <c r="E83" s="50"/>
      <c r="F83" s="391"/>
      <c r="G83" s="391"/>
    </row>
    <row r="84" spans="1:7">
      <c r="A84" s="24"/>
      <c r="B84" s="48"/>
      <c r="C84" s="49"/>
      <c r="D84" s="48"/>
      <c r="E84" s="50"/>
      <c r="F84" s="391"/>
      <c r="G84" s="391"/>
    </row>
    <row r="85" spans="1:7">
      <c r="A85" s="24"/>
      <c r="B85" s="48"/>
      <c r="C85" s="49"/>
      <c r="D85" s="48"/>
      <c r="E85" s="50"/>
      <c r="F85" s="391"/>
      <c r="G85" s="391"/>
    </row>
    <row r="86" spans="1:7">
      <c r="A86" s="24"/>
      <c r="B86" s="48"/>
      <c r="C86" s="49"/>
      <c r="D86" s="48"/>
      <c r="E86" s="50"/>
      <c r="F86" s="391"/>
      <c r="G86" s="391"/>
    </row>
    <row r="87" spans="1:7">
      <c r="A87" s="24"/>
      <c r="B87" s="48"/>
      <c r="C87" s="49"/>
      <c r="D87" s="48"/>
      <c r="E87" s="50"/>
      <c r="F87" s="391"/>
      <c r="G87" s="391"/>
    </row>
    <row r="88" spans="1:7">
      <c r="A88" s="24"/>
      <c r="B88" s="48"/>
      <c r="C88" s="49"/>
      <c r="D88" s="48"/>
      <c r="E88" s="50"/>
      <c r="F88" s="391"/>
      <c r="G88" s="391"/>
    </row>
    <row r="89" spans="1:7">
      <c r="A89" s="24"/>
      <c r="B89" s="48"/>
      <c r="C89" s="49"/>
      <c r="D89" s="48"/>
      <c r="E89" s="50"/>
      <c r="F89" s="391"/>
      <c r="G89" s="391"/>
    </row>
    <row r="90" spans="1:7">
      <c r="A90" s="24"/>
      <c r="B90" s="48"/>
      <c r="C90" s="49"/>
      <c r="D90" s="48"/>
      <c r="E90" s="50"/>
      <c r="F90" s="391"/>
      <c r="G90" s="391"/>
    </row>
    <row r="91" spans="1:7">
      <c r="A91" s="24"/>
      <c r="B91" s="48"/>
      <c r="C91" s="49"/>
      <c r="D91" s="48"/>
      <c r="E91" s="50"/>
      <c r="F91" s="391"/>
      <c r="G91" s="391"/>
    </row>
    <row r="92" spans="1:7">
      <c r="A92" s="24"/>
      <c r="B92" s="48"/>
      <c r="C92" s="49"/>
      <c r="D92" s="48"/>
      <c r="E92" s="50"/>
      <c r="F92" s="391"/>
      <c r="G92" s="391"/>
    </row>
    <row r="93" spans="1:7">
      <c r="A93" s="24"/>
      <c r="B93" s="48"/>
      <c r="C93" s="49"/>
      <c r="D93" s="48"/>
      <c r="E93" s="50"/>
      <c r="F93" s="391"/>
      <c r="G93" s="391"/>
    </row>
    <row r="94" spans="1:7">
      <c r="A94" s="24"/>
      <c r="B94" s="48"/>
      <c r="C94" s="49"/>
      <c r="D94" s="48"/>
      <c r="E94" s="50"/>
      <c r="F94" s="391"/>
      <c r="G94" s="391"/>
    </row>
    <row r="95" spans="1:7">
      <c r="A95" s="24"/>
      <c r="B95" s="48"/>
      <c r="C95" s="49"/>
      <c r="D95" s="48"/>
      <c r="E95" s="50"/>
      <c r="F95" s="391"/>
      <c r="G95" s="391"/>
    </row>
    <row r="96" spans="1:7">
      <c r="A96" s="24"/>
      <c r="B96" s="48"/>
      <c r="C96" s="49"/>
      <c r="D96" s="48"/>
      <c r="E96" s="50"/>
      <c r="F96" s="391"/>
      <c r="G96" s="391"/>
    </row>
    <row r="97" spans="1:7">
      <c r="A97" s="24"/>
      <c r="B97" s="48"/>
      <c r="C97" s="49"/>
      <c r="D97" s="48"/>
      <c r="E97" s="50"/>
      <c r="F97" s="391"/>
      <c r="G97" s="391"/>
    </row>
    <row r="98" spans="1:7">
      <c r="A98" s="24"/>
      <c r="B98" s="48"/>
      <c r="C98" s="49"/>
      <c r="D98" s="48"/>
      <c r="E98" s="50"/>
      <c r="F98" s="391"/>
      <c r="G98" s="391"/>
    </row>
    <row r="99" spans="1:7">
      <c r="A99" s="24"/>
      <c r="B99" s="48"/>
      <c r="C99" s="49"/>
      <c r="D99" s="48"/>
      <c r="E99" s="50"/>
      <c r="F99" s="391"/>
      <c r="G99" s="391"/>
    </row>
    <row r="100" spans="1:7">
      <c r="A100" s="24"/>
      <c r="B100" s="48"/>
      <c r="C100" s="49"/>
      <c r="D100" s="48"/>
      <c r="E100" s="50"/>
      <c r="F100" s="391"/>
      <c r="G100" s="391"/>
    </row>
    <row r="101" spans="1:7">
      <c r="A101" s="24"/>
      <c r="B101" s="48"/>
      <c r="C101" s="49"/>
      <c r="D101" s="48"/>
      <c r="E101" s="50"/>
      <c r="F101" s="391"/>
      <c r="G101" s="391"/>
    </row>
    <row r="102" spans="1:7">
      <c r="A102" s="24"/>
      <c r="B102" s="48"/>
      <c r="C102" s="49"/>
      <c r="D102" s="48"/>
      <c r="E102" s="50"/>
      <c r="F102" s="391"/>
      <c r="G102" s="391"/>
    </row>
    <row r="103" spans="1:7">
      <c r="A103" s="24"/>
      <c r="B103" s="48"/>
      <c r="C103" s="49"/>
      <c r="D103" s="48"/>
      <c r="E103" s="50"/>
      <c r="F103" s="391"/>
      <c r="G103" s="391"/>
    </row>
    <row r="104" spans="1:7">
      <c r="A104" s="24"/>
      <c r="B104" s="48"/>
      <c r="C104" s="49"/>
      <c r="D104" s="48"/>
      <c r="E104" s="50"/>
      <c r="F104" s="391"/>
      <c r="G104" s="391"/>
    </row>
    <row r="105" spans="1:7">
      <c r="A105" s="24"/>
      <c r="B105" s="48"/>
      <c r="C105" s="49"/>
      <c r="D105" s="48"/>
      <c r="E105" s="50"/>
      <c r="F105" s="391"/>
      <c r="G105" s="391"/>
    </row>
    <row r="106" spans="1:7">
      <c r="A106" s="24"/>
      <c r="B106" s="48"/>
      <c r="C106" s="49"/>
      <c r="D106" s="48"/>
      <c r="E106" s="50"/>
      <c r="F106" s="391"/>
      <c r="G106" s="391"/>
    </row>
    <row r="107" spans="1:7">
      <c r="A107" s="24"/>
      <c r="B107" s="48"/>
      <c r="C107" s="49"/>
      <c r="D107" s="48"/>
      <c r="E107" s="50"/>
      <c r="F107" s="391"/>
      <c r="G107" s="391"/>
    </row>
    <row r="108" spans="1:7">
      <c r="A108" s="24"/>
      <c r="B108" s="48"/>
      <c r="C108" s="49"/>
      <c r="D108" s="48"/>
      <c r="E108" s="50"/>
      <c r="F108" s="391"/>
      <c r="G108" s="391"/>
    </row>
    <row r="109" spans="1:7">
      <c r="A109" s="24"/>
      <c r="B109" s="48"/>
      <c r="C109" s="49"/>
      <c r="D109" s="48"/>
      <c r="E109" s="50"/>
      <c r="F109" s="391"/>
      <c r="G109" s="391"/>
    </row>
    <row r="110" spans="1:7">
      <c r="A110" s="24"/>
      <c r="B110" s="48"/>
      <c r="C110" s="49"/>
      <c r="D110" s="48"/>
      <c r="E110" s="50"/>
      <c r="F110" s="391"/>
      <c r="G110" s="391"/>
    </row>
    <row r="111" spans="1:7">
      <c r="A111" s="24"/>
      <c r="B111" s="48"/>
      <c r="C111" s="49"/>
      <c r="D111" s="48"/>
      <c r="E111" s="50"/>
      <c r="F111" s="391"/>
      <c r="G111" s="391"/>
    </row>
    <row r="112" spans="1:7">
      <c r="A112" s="24"/>
      <c r="B112" s="48"/>
      <c r="C112" s="49"/>
      <c r="D112" s="48"/>
      <c r="E112" s="50"/>
      <c r="F112" s="391"/>
      <c r="G112" s="391"/>
    </row>
    <row r="113" spans="1:7">
      <c r="A113" s="24"/>
      <c r="B113" s="48"/>
      <c r="C113" s="49"/>
      <c r="D113" s="48"/>
      <c r="E113" s="50"/>
      <c r="F113" s="391"/>
      <c r="G113" s="391"/>
    </row>
    <row r="114" spans="1:7">
      <c r="A114" s="24"/>
      <c r="B114" s="48"/>
      <c r="C114" s="49"/>
      <c r="D114" s="48"/>
      <c r="E114" s="50"/>
      <c r="F114" s="391"/>
      <c r="G114" s="391"/>
    </row>
    <row r="115" spans="1:7">
      <c r="A115" s="24"/>
      <c r="B115" s="48"/>
      <c r="C115" s="49"/>
      <c r="D115" s="48"/>
      <c r="E115" s="50"/>
      <c r="F115" s="391"/>
      <c r="G115" s="391"/>
    </row>
    <row r="116" spans="1:7">
      <c r="A116" s="24"/>
      <c r="B116" s="48"/>
      <c r="C116" s="49"/>
      <c r="D116" s="48"/>
      <c r="E116" s="50"/>
      <c r="F116" s="391"/>
      <c r="G116" s="391"/>
    </row>
    <row r="117" spans="1:7">
      <c r="A117" s="24"/>
      <c r="B117" s="48"/>
      <c r="C117" s="49"/>
      <c r="D117" s="48"/>
      <c r="E117" s="50"/>
      <c r="F117" s="391"/>
      <c r="G117" s="391"/>
    </row>
    <row r="118" spans="1:7">
      <c r="A118" s="24"/>
      <c r="B118" s="48"/>
      <c r="C118" s="49"/>
      <c r="D118" s="48"/>
      <c r="E118" s="50"/>
      <c r="F118" s="391"/>
      <c r="G118" s="391"/>
    </row>
    <row r="119" spans="1:7">
      <c r="A119" s="24"/>
      <c r="B119" s="48"/>
      <c r="C119" s="49"/>
      <c r="D119" s="48"/>
      <c r="E119" s="50"/>
      <c r="F119" s="391"/>
      <c r="G119" s="391"/>
    </row>
    <row r="120" spans="1:7">
      <c r="A120" s="24"/>
      <c r="B120" s="48"/>
      <c r="C120" s="49"/>
      <c r="D120" s="48"/>
      <c r="E120" s="50"/>
      <c r="F120" s="391"/>
      <c r="G120" s="391"/>
    </row>
    <row r="121" spans="1:7">
      <c r="A121" s="24"/>
      <c r="B121" s="48"/>
      <c r="C121" s="49"/>
      <c r="D121" s="48"/>
      <c r="E121" s="50"/>
      <c r="F121" s="391"/>
      <c r="G121" s="391"/>
    </row>
    <row r="122" spans="1:7">
      <c r="A122" s="24"/>
      <c r="B122" s="48"/>
      <c r="C122" s="49"/>
      <c r="D122" s="48"/>
      <c r="E122" s="50"/>
      <c r="F122" s="391"/>
      <c r="G122" s="391"/>
    </row>
    <row r="123" spans="1:7">
      <c r="A123" s="24"/>
      <c r="B123" s="48"/>
      <c r="C123" s="49"/>
      <c r="D123" s="48"/>
      <c r="E123" s="50"/>
      <c r="F123" s="391"/>
      <c r="G123" s="391"/>
    </row>
    <row r="124" spans="1:7">
      <c r="A124" s="24"/>
      <c r="B124" s="48"/>
      <c r="C124" s="49"/>
      <c r="D124" s="48"/>
      <c r="E124" s="50"/>
      <c r="F124" s="391"/>
      <c r="G124" s="391"/>
    </row>
    <row r="125" spans="1:7">
      <c r="A125" s="24"/>
      <c r="B125" s="48"/>
      <c r="C125" s="49"/>
      <c r="D125" s="48"/>
      <c r="E125" s="50"/>
      <c r="F125" s="391"/>
      <c r="G125" s="391"/>
    </row>
    <row r="126" spans="1:7">
      <c r="A126" s="24"/>
      <c r="B126" s="48"/>
      <c r="C126" s="49"/>
      <c r="D126" s="48"/>
      <c r="E126" s="50"/>
      <c r="F126" s="391"/>
      <c r="G126" s="391"/>
    </row>
    <row r="127" spans="1:7">
      <c r="A127" s="24"/>
      <c r="B127" s="48"/>
      <c r="C127" s="49"/>
      <c r="D127" s="48"/>
      <c r="E127" s="50"/>
      <c r="F127" s="391"/>
      <c r="G127" s="391"/>
    </row>
    <row r="128" spans="1:7">
      <c r="A128" s="24"/>
      <c r="B128" s="48"/>
      <c r="C128" s="49"/>
      <c r="D128" s="48"/>
      <c r="E128" s="50"/>
      <c r="F128" s="391"/>
      <c r="G128" s="391"/>
    </row>
    <row r="129" spans="1:7">
      <c r="A129" s="24"/>
      <c r="B129" s="48"/>
      <c r="C129" s="49"/>
      <c r="D129" s="48"/>
      <c r="E129" s="50"/>
      <c r="F129" s="391"/>
      <c r="G129" s="391"/>
    </row>
    <row r="130" spans="1:7">
      <c r="A130" s="24"/>
      <c r="B130" s="48"/>
      <c r="C130" s="49"/>
      <c r="D130" s="48"/>
      <c r="E130" s="50"/>
      <c r="F130" s="391"/>
      <c r="G130" s="391"/>
    </row>
    <row r="131" spans="1:7">
      <c r="A131" s="24"/>
      <c r="B131" s="48"/>
      <c r="C131" s="49"/>
      <c r="D131" s="48"/>
      <c r="E131" s="50"/>
      <c r="F131" s="391"/>
      <c r="G131" s="391"/>
    </row>
    <row r="132" spans="1:7">
      <c r="A132" s="24"/>
      <c r="B132" s="48"/>
      <c r="C132" s="49"/>
      <c r="D132" s="48"/>
      <c r="E132" s="50"/>
      <c r="F132" s="391"/>
      <c r="G132" s="391"/>
    </row>
    <row r="133" spans="1:7">
      <c r="A133" s="24"/>
      <c r="B133" s="48"/>
      <c r="C133" s="49"/>
      <c r="D133" s="48"/>
      <c r="E133" s="50"/>
      <c r="F133" s="391"/>
      <c r="G133" s="391"/>
    </row>
    <row r="134" spans="1:7">
      <c r="A134" s="24"/>
      <c r="B134" s="48"/>
      <c r="C134" s="49"/>
      <c r="D134" s="48"/>
      <c r="E134" s="50"/>
      <c r="F134" s="391"/>
      <c r="G134" s="391"/>
    </row>
    <row r="135" spans="1:7">
      <c r="A135" s="24"/>
      <c r="B135" s="48"/>
      <c r="C135" s="49"/>
      <c r="D135" s="48"/>
      <c r="E135" s="50"/>
      <c r="F135" s="391"/>
      <c r="G135" s="391"/>
    </row>
    <row r="136" spans="1:7">
      <c r="A136" s="24"/>
      <c r="B136" s="48"/>
      <c r="C136" s="49"/>
      <c r="D136" s="48"/>
      <c r="E136" s="50"/>
      <c r="F136" s="391"/>
      <c r="G136" s="391"/>
    </row>
    <row r="137" spans="1:7">
      <c r="A137" s="24"/>
      <c r="B137" s="48"/>
      <c r="C137" s="49"/>
      <c r="D137" s="48"/>
      <c r="E137" s="50"/>
      <c r="F137" s="391"/>
      <c r="G137" s="391"/>
    </row>
    <row r="138" spans="1:7">
      <c r="A138" s="24"/>
      <c r="B138" s="48"/>
      <c r="C138" s="49"/>
      <c r="D138" s="48"/>
      <c r="E138" s="50"/>
      <c r="F138" s="391"/>
      <c r="G138" s="391"/>
    </row>
    <row r="139" spans="1:7">
      <c r="A139" s="24"/>
      <c r="B139" s="48"/>
      <c r="C139" s="49"/>
      <c r="D139" s="48"/>
      <c r="E139" s="50"/>
      <c r="F139" s="391"/>
      <c r="G139" s="391"/>
    </row>
    <row r="140" spans="1:7">
      <c r="A140" s="24"/>
      <c r="B140" s="48"/>
      <c r="C140" s="49"/>
      <c r="D140" s="48"/>
      <c r="E140" s="50"/>
      <c r="F140" s="391"/>
      <c r="G140" s="391"/>
    </row>
    <row r="141" spans="1:7">
      <c r="A141" s="24"/>
      <c r="B141" s="48"/>
      <c r="C141" s="49"/>
      <c r="D141" s="48"/>
      <c r="E141" s="50"/>
      <c r="F141" s="391"/>
      <c r="G141" s="391"/>
    </row>
    <row r="142" spans="1:7">
      <c r="A142" s="24"/>
      <c r="B142" s="48"/>
      <c r="C142" s="49"/>
      <c r="D142" s="48"/>
      <c r="E142" s="50"/>
      <c r="F142" s="391"/>
      <c r="G142" s="391"/>
    </row>
    <row r="143" spans="1:7">
      <c r="A143" s="24"/>
      <c r="B143" s="48"/>
      <c r="C143" s="49"/>
      <c r="D143" s="48"/>
      <c r="E143" s="50"/>
      <c r="F143" s="391"/>
      <c r="G143" s="391"/>
    </row>
    <row r="144" spans="1:7">
      <c r="A144" s="24"/>
      <c r="B144" s="48"/>
      <c r="C144" s="49"/>
      <c r="D144" s="48"/>
      <c r="E144" s="50"/>
      <c r="F144" s="391"/>
      <c r="G144" s="391"/>
    </row>
    <row r="145" spans="1:7">
      <c r="A145" s="24"/>
      <c r="B145" s="48"/>
      <c r="C145" s="49"/>
      <c r="D145" s="48"/>
      <c r="E145" s="50"/>
      <c r="F145" s="391"/>
      <c r="G145" s="391"/>
    </row>
    <row r="146" spans="1:7">
      <c r="A146" s="24"/>
      <c r="B146" s="48"/>
      <c r="C146" s="49"/>
      <c r="D146" s="48"/>
      <c r="E146" s="50"/>
      <c r="F146" s="391"/>
      <c r="G146" s="391"/>
    </row>
    <row r="147" spans="1:7">
      <c r="A147" s="24"/>
      <c r="B147" s="48"/>
      <c r="C147" s="49"/>
      <c r="D147" s="48"/>
      <c r="E147" s="50"/>
      <c r="F147" s="391"/>
      <c r="G147" s="391"/>
    </row>
    <row r="148" spans="1:7">
      <c r="A148" s="24"/>
      <c r="B148" s="48"/>
      <c r="C148" s="49"/>
      <c r="D148" s="48"/>
      <c r="E148" s="50"/>
      <c r="F148" s="391"/>
      <c r="G148" s="391"/>
    </row>
    <row r="149" spans="1:7">
      <c r="A149" s="24"/>
      <c r="B149" s="48"/>
      <c r="C149" s="49"/>
      <c r="D149" s="48"/>
      <c r="E149" s="50"/>
      <c r="F149" s="391"/>
      <c r="G149" s="391"/>
    </row>
    <row r="150" spans="1:7">
      <c r="A150" s="24"/>
      <c r="B150" s="48"/>
      <c r="C150" s="49"/>
      <c r="D150" s="48"/>
      <c r="E150" s="50"/>
      <c r="F150" s="391"/>
      <c r="G150" s="391"/>
    </row>
    <row r="151" spans="1:7">
      <c r="A151" s="24"/>
      <c r="B151" s="48"/>
      <c r="C151" s="49"/>
      <c r="D151" s="48"/>
      <c r="E151" s="50"/>
      <c r="F151" s="391"/>
      <c r="G151" s="391"/>
    </row>
    <row r="152" spans="1:7">
      <c r="A152" s="24"/>
      <c r="B152" s="48"/>
      <c r="C152" s="49"/>
      <c r="D152" s="48"/>
      <c r="E152" s="50"/>
      <c r="F152" s="391"/>
      <c r="G152" s="391"/>
    </row>
    <row r="153" spans="1:7">
      <c r="A153" s="24"/>
      <c r="B153" s="48"/>
      <c r="C153" s="49"/>
      <c r="D153" s="48"/>
      <c r="E153" s="50"/>
      <c r="F153" s="391"/>
      <c r="G153" s="391"/>
    </row>
    <row r="154" spans="1:7">
      <c r="A154" s="24"/>
      <c r="B154" s="48"/>
      <c r="C154" s="49"/>
      <c r="D154" s="48"/>
      <c r="E154" s="50"/>
      <c r="F154" s="391"/>
      <c r="G154" s="391"/>
    </row>
    <row r="155" spans="1:7">
      <c r="A155" s="24"/>
      <c r="B155" s="48"/>
      <c r="C155" s="49"/>
      <c r="D155" s="48"/>
      <c r="E155" s="50"/>
      <c r="F155" s="391"/>
      <c r="G155" s="391"/>
    </row>
    <row r="156" spans="1:7">
      <c r="A156" s="24"/>
      <c r="B156" s="48"/>
      <c r="C156" s="49"/>
      <c r="D156" s="48"/>
      <c r="E156" s="50"/>
      <c r="F156" s="391"/>
      <c r="G156" s="391"/>
    </row>
    <row r="157" spans="1:7">
      <c r="A157" s="24"/>
      <c r="B157" s="48"/>
      <c r="C157" s="49"/>
      <c r="D157" s="48"/>
      <c r="E157" s="50"/>
      <c r="F157" s="391"/>
      <c r="G157" s="391"/>
    </row>
    <row r="158" spans="1:7">
      <c r="A158" s="24"/>
      <c r="B158" s="48"/>
      <c r="C158" s="49"/>
      <c r="D158" s="48"/>
      <c r="E158" s="50"/>
      <c r="F158" s="391"/>
      <c r="G158" s="391"/>
    </row>
    <row r="159" spans="1:7">
      <c r="A159" s="24"/>
      <c r="B159" s="48"/>
      <c r="C159" s="49"/>
      <c r="D159" s="48"/>
      <c r="E159" s="50"/>
      <c r="F159" s="391"/>
      <c r="G159" s="391"/>
    </row>
    <row r="160" spans="1:7">
      <c r="A160" s="24"/>
      <c r="B160" s="48"/>
      <c r="C160" s="49"/>
      <c r="D160" s="48"/>
      <c r="E160" s="50"/>
      <c r="F160" s="391"/>
      <c r="G160" s="391"/>
    </row>
    <row r="161" spans="1:7">
      <c r="A161" s="24"/>
      <c r="B161" s="48"/>
      <c r="C161" s="49"/>
      <c r="D161" s="48"/>
      <c r="E161" s="50"/>
      <c r="F161" s="391"/>
      <c r="G161" s="391"/>
    </row>
    <row r="162" spans="1:7">
      <c r="A162" s="24"/>
      <c r="B162" s="48"/>
      <c r="C162" s="49"/>
      <c r="D162" s="48"/>
      <c r="E162" s="50"/>
      <c r="F162" s="391"/>
      <c r="G162" s="391"/>
    </row>
    <row r="163" spans="1:7">
      <c r="A163" s="24"/>
      <c r="B163" s="48"/>
      <c r="C163" s="49"/>
      <c r="D163" s="48"/>
      <c r="E163" s="50"/>
      <c r="F163" s="391"/>
      <c r="G163" s="391"/>
    </row>
    <row r="164" spans="1:7">
      <c r="A164" s="24"/>
      <c r="B164" s="48"/>
      <c r="C164" s="49"/>
      <c r="D164" s="48"/>
      <c r="E164" s="50"/>
      <c r="F164" s="391"/>
      <c r="G164" s="391"/>
    </row>
    <row r="165" spans="1:7">
      <c r="A165" s="24"/>
      <c r="B165" s="48"/>
      <c r="C165" s="49"/>
      <c r="D165" s="48"/>
      <c r="E165" s="50"/>
      <c r="F165" s="391"/>
      <c r="G165" s="391"/>
    </row>
    <row r="166" spans="1:7">
      <c r="A166" s="24"/>
      <c r="B166" s="48"/>
      <c r="C166" s="49"/>
      <c r="D166" s="48"/>
      <c r="E166" s="50"/>
      <c r="F166" s="391"/>
      <c r="G166" s="391"/>
    </row>
    <row r="167" spans="1:7">
      <c r="A167" s="24"/>
      <c r="B167" s="48"/>
      <c r="C167" s="49"/>
      <c r="D167" s="48"/>
      <c r="E167" s="50"/>
      <c r="F167" s="391"/>
      <c r="G167" s="391"/>
    </row>
    <row r="168" spans="1:7">
      <c r="A168" s="24"/>
      <c r="B168" s="48"/>
      <c r="C168" s="49"/>
      <c r="D168" s="48"/>
      <c r="E168" s="50"/>
      <c r="F168" s="391"/>
      <c r="G168" s="391"/>
    </row>
    <row r="169" spans="1:7">
      <c r="A169" s="24"/>
      <c r="B169" s="48"/>
      <c r="C169" s="49"/>
      <c r="D169" s="48"/>
      <c r="E169" s="50"/>
      <c r="F169" s="391"/>
      <c r="G169" s="391"/>
    </row>
    <row r="170" spans="1:7">
      <c r="A170" s="24"/>
      <c r="B170" s="48"/>
      <c r="C170" s="49"/>
      <c r="D170" s="48"/>
      <c r="E170" s="50"/>
      <c r="F170" s="391"/>
      <c r="G170" s="391"/>
    </row>
    <row r="171" spans="1:7">
      <c r="A171" s="24"/>
      <c r="B171" s="48"/>
      <c r="C171" s="49"/>
      <c r="D171" s="48"/>
      <c r="E171" s="50"/>
      <c r="F171" s="391"/>
      <c r="G171" s="391"/>
    </row>
    <row r="172" spans="1:7">
      <c r="A172" s="24"/>
      <c r="B172" s="48"/>
      <c r="C172" s="49"/>
      <c r="D172" s="48"/>
      <c r="E172" s="50"/>
      <c r="F172" s="391"/>
      <c r="G172" s="391"/>
    </row>
    <row r="173" spans="1:7">
      <c r="A173" s="24"/>
      <c r="B173" s="48"/>
      <c r="C173" s="49"/>
      <c r="D173" s="48"/>
      <c r="E173" s="50"/>
      <c r="F173" s="391"/>
      <c r="G173" s="391"/>
    </row>
    <row r="174" spans="1:7">
      <c r="A174" s="24"/>
      <c r="B174" s="48"/>
      <c r="C174" s="49"/>
      <c r="D174" s="48"/>
      <c r="E174" s="50"/>
      <c r="F174" s="391"/>
      <c r="G174" s="391"/>
    </row>
    <row r="175" spans="1:7">
      <c r="A175" s="24"/>
      <c r="B175" s="48"/>
      <c r="C175" s="49"/>
      <c r="D175" s="48"/>
      <c r="E175" s="50"/>
      <c r="F175" s="391"/>
      <c r="G175" s="391"/>
    </row>
    <row r="176" spans="1:7">
      <c r="A176" s="24"/>
      <c r="B176" s="48"/>
      <c r="C176" s="49"/>
      <c r="D176" s="48"/>
      <c r="E176" s="50"/>
      <c r="F176" s="391"/>
      <c r="G176" s="391"/>
    </row>
    <row r="177" spans="1:7">
      <c r="A177" s="24"/>
      <c r="B177" s="48"/>
      <c r="C177" s="49"/>
      <c r="D177" s="48"/>
      <c r="E177" s="50"/>
      <c r="F177" s="391"/>
      <c r="G177" s="391"/>
    </row>
    <row r="178" spans="1:7">
      <c r="A178" s="24"/>
      <c r="B178" s="48"/>
      <c r="C178" s="49"/>
      <c r="D178" s="48"/>
      <c r="E178" s="50"/>
      <c r="F178" s="391"/>
      <c r="G178" s="391"/>
    </row>
    <row r="179" spans="1:7">
      <c r="A179" s="24"/>
      <c r="B179" s="48"/>
      <c r="C179" s="49"/>
      <c r="D179" s="48"/>
      <c r="E179" s="50"/>
      <c r="F179" s="391"/>
      <c r="G179" s="391"/>
    </row>
    <row r="180" spans="1:7">
      <c r="A180" s="24"/>
      <c r="B180" s="48"/>
      <c r="C180" s="49"/>
      <c r="D180" s="48"/>
      <c r="E180" s="50"/>
      <c r="F180" s="391"/>
      <c r="G180" s="391"/>
    </row>
    <row r="181" spans="1:7">
      <c r="A181" s="24"/>
      <c r="B181" s="48"/>
      <c r="C181" s="49"/>
      <c r="D181" s="48"/>
      <c r="E181" s="50"/>
      <c r="F181" s="391"/>
      <c r="G181" s="391"/>
    </row>
    <row r="182" spans="1:7">
      <c r="A182" s="24"/>
      <c r="B182" s="48"/>
      <c r="C182" s="49"/>
      <c r="D182" s="48"/>
      <c r="E182" s="50"/>
      <c r="F182" s="391"/>
      <c r="G182" s="391"/>
    </row>
    <row r="183" spans="1:7">
      <c r="A183" s="24"/>
      <c r="B183" s="48"/>
      <c r="C183" s="49"/>
      <c r="D183" s="48"/>
      <c r="E183" s="50">
        <v>0</v>
      </c>
      <c r="F183" s="391"/>
      <c r="G183" s="391"/>
    </row>
    <row r="184" spans="1:7">
      <c r="A184" s="24"/>
      <c r="B184" s="48"/>
      <c r="C184" s="49"/>
      <c r="D184" s="48"/>
      <c r="E184" s="50">
        <v>2086399.8</v>
      </c>
      <c r="F184" s="391"/>
      <c r="G184" s="391"/>
    </row>
    <row r="185" spans="1:7">
      <c r="A185" s="24"/>
      <c r="B185" s="48"/>
      <c r="C185" s="49"/>
      <c r="D185" s="48"/>
      <c r="E185" s="50"/>
      <c r="F185" s="391"/>
      <c r="G185" s="391"/>
    </row>
    <row r="186" spans="1:7">
      <c r="A186" s="24"/>
      <c r="B186" s="48"/>
      <c r="C186" s="49"/>
      <c r="D186" s="48"/>
      <c r="E186" s="50"/>
      <c r="F186" s="391"/>
      <c r="G186" s="391"/>
    </row>
    <row r="187" spans="1:7">
      <c r="A187" s="24"/>
      <c r="B187" s="48"/>
      <c r="C187" s="49">
        <v>0</v>
      </c>
      <c r="D187" s="48"/>
      <c r="E187" s="50"/>
      <c r="F187" s="391"/>
      <c r="G187" s="391"/>
    </row>
    <row r="188" spans="1:7">
      <c r="A188" s="24"/>
      <c r="B188" s="48"/>
      <c r="C188" s="49">
        <v>0</v>
      </c>
      <c r="D188" s="48"/>
      <c r="E188" s="50"/>
      <c r="F188" s="391"/>
      <c r="G188" s="391"/>
    </row>
    <row r="189" spans="1:7">
      <c r="A189" s="24"/>
      <c r="B189" s="48"/>
      <c r="C189" s="49"/>
      <c r="D189" s="48"/>
      <c r="E189" s="50"/>
      <c r="F189" s="391"/>
      <c r="G189" s="391"/>
    </row>
    <row r="190" spans="1:7">
      <c r="A190" s="24"/>
      <c r="B190" s="48"/>
      <c r="C190" s="49"/>
      <c r="D190" s="48"/>
      <c r="E190" s="50"/>
      <c r="F190" s="391"/>
      <c r="G190" s="391"/>
    </row>
    <row r="191" spans="1:7">
      <c r="A191" s="24"/>
      <c r="B191" s="48"/>
      <c r="C191" s="49"/>
      <c r="D191" s="48"/>
      <c r="E191" s="50"/>
      <c r="F191" s="391"/>
      <c r="G191" s="391"/>
    </row>
    <row r="192" spans="1:7">
      <c r="A192" s="24"/>
      <c r="B192" s="48"/>
      <c r="C192" s="49"/>
      <c r="D192" s="48"/>
      <c r="E192" s="50"/>
      <c r="F192" s="391"/>
      <c r="G192" s="391"/>
    </row>
    <row r="193" spans="1:7">
      <c r="A193" s="24"/>
      <c r="B193" s="48"/>
      <c r="C193" s="49"/>
      <c r="D193" s="48"/>
      <c r="E193" s="50"/>
      <c r="F193" s="391"/>
      <c r="G193" s="391"/>
    </row>
    <row r="194" spans="1:7">
      <c r="A194" s="24"/>
      <c r="B194" s="48"/>
      <c r="C194" s="49"/>
      <c r="D194" s="48"/>
      <c r="E194" s="50"/>
      <c r="F194" s="391"/>
      <c r="G194" s="391"/>
    </row>
    <row r="195" spans="1:7">
      <c r="A195" s="24"/>
      <c r="B195" s="48"/>
      <c r="C195" s="49"/>
      <c r="D195" s="48"/>
      <c r="E195" s="50"/>
      <c r="F195" s="391"/>
      <c r="G195" s="391"/>
    </row>
    <row r="196" spans="1:7">
      <c r="A196" s="24"/>
      <c r="B196" s="48"/>
      <c r="C196" s="49"/>
      <c r="D196" s="48"/>
      <c r="E196" s="50"/>
      <c r="F196" s="391"/>
      <c r="G196" s="391"/>
    </row>
    <row r="197" spans="1:7">
      <c r="A197" s="24"/>
      <c r="B197" s="48"/>
      <c r="C197" s="49"/>
      <c r="D197" s="48"/>
      <c r="E197" s="50"/>
      <c r="F197" s="391"/>
      <c r="G197" s="391"/>
    </row>
    <row r="198" spans="1:7">
      <c r="A198" s="24"/>
      <c r="B198" s="48"/>
      <c r="C198" s="49"/>
      <c r="D198" s="48"/>
      <c r="E198" s="50"/>
      <c r="F198" s="391"/>
      <c r="G198" s="391"/>
    </row>
    <row r="199" spans="1:7">
      <c r="A199" s="24"/>
      <c r="B199" s="48"/>
      <c r="C199" s="49"/>
      <c r="D199" s="48"/>
      <c r="E199" s="50"/>
      <c r="F199" s="391"/>
      <c r="G199" s="391"/>
    </row>
    <row r="200" spans="1:7">
      <c r="A200" s="24"/>
      <c r="B200" s="48"/>
      <c r="C200" s="49"/>
      <c r="D200" s="48"/>
      <c r="E200" s="50"/>
      <c r="F200" s="391"/>
      <c r="G200" s="391"/>
    </row>
    <row r="201" spans="1:7">
      <c r="A201" s="24"/>
      <c r="B201" s="48"/>
      <c r="C201" s="49"/>
      <c r="D201" s="48"/>
      <c r="E201" s="50"/>
      <c r="F201" s="391"/>
      <c r="G201" s="391"/>
    </row>
    <row r="202" spans="1:7">
      <c r="A202" s="24"/>
      <c r="B202" s="48"/>
      <c r="C202" s="49"/>
      <c r="D202" s="48"/>
      <c r="E202" s="50"/>
      <c r="F202" s="391"/>
      <c r="G202" s="391"/>
    </row>
    <row r="203" spans="1:7">
      <c r="A203" s="24"/>
      <c r="B203" s="48"/>
      <c r="C203" s="49"/>
      <c r="D203" s="48"/>
      <c r="E203" s="50"/>
      <c r="F203" s="391"/>
      <c r="G203" s="391"/>
    </row>
    <row r="204" spans="1:7">
      <c r="A204" s="24"/>
      <c r="B204" s="48"/>
      <c r="C204" s="49"/>
      <c r="D204" s="48"/>
      <c r="E204" s="50"/>
      <c r="F204" s="391"/>
      <c r="G204" s="391"/>
    </row>
    <row r="205" spans="1:7">
      <c r="A205" s="24"/>
      <c r="B205" s="48"/>
      <c r="C205" s="49"/>
      <c r="D205" s="48"/>
      <c r="E205" s="50"/>
      <c r="F205" s="391"/>
      <c r="G205" s="391"/>
    </row>
    <row r="206" spans="1:7">
      <c r="A206" s="24"/>
      <c r="B206" s="48"/>
      <c r="C206" s="49"/>
      <c r="D206" s="48"/>
      <c r="E206" s="50"/>
      <c r="F206" s="391"/>
      <c r="G206" s="391"/>
    </row>
    <row r="207" spans="1:7">
      <c r="A207" s="24"/>
      <c r="B207" s="48"/>
      <c r="C207" s="49"/>
      <c r="D207" s="48"/>
      <c r="E207" s="50"/>
      <c r="F207" s="391"/>
      <c r="G207" s="391"/>
    </row>
    <row r="208" spans="1:7">
      <c r="A208" s="24"/>
      <c r="B208" s="48"/>
      <c r="C208" s="49"/>
      <c r="D208" s="48"/>
      <c r="E208" s="50"/>
      <c r="F208" s="391"/>
      <c r="G208" s="391"/>
    </row>
    <row r="209" spans="1:7">
      <c r="A209" s="24"/>
      <c r="B209" s="48"/>
      <c r="C209" s="49"/>
      <c r="D209" s="48"/>
      <c r="E209" s="50"/>
      <c r="F209" s="391"/>
      <c r="G209" s="391"/>
    </row>
    <row r="210" spans="1:7">
      <c r="A210" s="24"/>
      <c r="B210" s="48"/>
      <c r="C210" s="49"/>
      <c r="D210" s="48"/>
      <c r="E210" s="50"/>
      <c r="F210" s="391"/>
      <c r="G210" s="391"/>
    </row>
    <row r="211" spans="1:7">
      <c r="A211" s="24"/>
      <c r="B211" s="48"/>
      <c r="C211" s="49"/>
      <c r="D211" s="48"/>
      <c r="E211" s="50"/>
      <c r="F211" s="391"/>
      <c r="G211" s="391"/>
    </row>
    <row r="212" spans="1:7">
      <c r="A212" s="24"/>
      <c r="B212" s="48"/>
      <c r="C212" s="49"/>
      <c r="D212" s="48"/>
      <c r="E212" s="50"/>
      <c r="F212" s="391"/>
      <c r="G212" s="391"/>
    </row>
    <row r="213" spans="1:7">
      <c r="A213" s="24"/>
      <c r="B213" s="48"/>
      <c r="C213" s="49"/>
      <c r="D213" s="48"/>
      <c r="E213" s="50"/>
      <c r="F213" s="391"/>
      <c r="G213" s="391"/>
    </row>
    <row r="214" spans="1:7">
      <c r="A214" s="24"/>
      <c r="B214" s="48"/>
      <c r="C214" s="49"/>
      <c r="D214" s="48"/>
      <c r="E214" s="50"/>
      <c r="F214" s="391"/>
      <c r="G214" s="391"/>
    </row>
    <row r="215" spans="1:7">
      <c r="A215" s="24"/>
      <c r="B215" s="48"/>
      <c r="C215" s="49"/>
      <c r="D215" s="48"/>
      <c r="E215" s="50"/>
      <c r="F215" s="391"/>
      <c r="G215" s="391"/>
    </row>
    <row r="216" spans="1:7">
      <c r="A216" s="24"/>
      <c r="B216" s="48"/>
      <c r="C216" s="49"/>
      <c r="D216" s="48"/>
      <c r="E216" s="50"/>
      <c r="F216" s="391"/>
      <c r="G216" s="391"/>
    </row>
    <row r="217" spans="1:7">
      <c r="A217" s="24"/>
      <c r="B217" s="48"/>
      <c r="C217" s="49"/>
      <c r="D217" s="48"/>
      <c r="E217" s="50"/>
      <c r="F217" s="391"/>
      <c r="G217" s="391"/>
    </row>
    <row r="218" spans="1:7">
      <c r="A218" s="24"/>
      <c r="B218" s="48"/>
      <c r="C218" s="49"/>
      <c r="D218" s="48"/>
      <c r="E218" s="50"/>
      <c r="F218" s="391"/>
      <c r="G218" s="391"/>
    </row>
    <row r="219" spans="1:7">
      <c r="A219" s="24"/>
      <c r="B219" s="48"/>
      <c r="C219" s="49"/>
      <c r="D219" s="48"/>
      <c r="E219" s="50"/>
      <c r="F219" s="391"/>
      <c r="G219" s="391"/>
    </row>
    <row r="220" spans="1:7">
      <c r="A220" s="24"/>
      <c r="B220" s="48"/>
      <c r="C220" s="49"/>
      <c r="D220" s="48"/>
      <c r="E220" s="50"/>
      <c r="F220" s="391"/>
      <c r="G220" s="391"/>
    </row>
    <row r="221" spans="1:7">
      <c r="A221" s="24"/>
      <c r="B221" s="48"/>
      <c r="C221" s="49"/>
      <c r="D221" s="48"/>
      <c r="E221" s="50"/>
      <c r="F221" s="391"/>
      <c r="G221" s="391"/>
    </row>
    <row r="222" spans="1:7">
      <c r="A222" s="24"/>
      <c r="B222" s="48"/>
      <c r="C222" s="49"/>
      <c r="D222" s="48"/>
      <c r="E222" s="50"/>
      <c r="F222" s="391"/>
      <c r="G222" s="391"/>
    </row>
    <row r="223" spans="1:7">
      <c r="A223" s="24"/>
      <c r="B223" s="48"/>
      <c r="C223" s="49"/>
      <c r="D223" s="48"/>
      <c r="E223" s="50"/>
      <c r="F223" s="391"/>
      <c r="G223" s="391"/>
    </row>
    <row r="224" spans="1:7">
      <c r="A224" s="24"/>
      <c r="B224" s="48"/>
      <c r="C224" s="49"/>
      <c r="D224" s="48"/>
      <c r="E224" s="50"/>
      <c r="F224" s="391"/>
      <c r="G224" s="391"/>
    </row>
    <row r="225" spans="1:7">
      <c r="A225" s="24"/>
      <c r="B225" s="48"/>
      <c r="C225" s="49"/>
      <c r="D225" s="48"/>
      <c r="E225" s="50"/>
      <c r="F225" s="391"/>
      <c r="G225" s="391"/>
    </row>
    <row r="226" spans="1:7">
      <c r="A226" s="24"/>
      <c r="B226" s="48"/>
      <c r="C226" s="49"/>
      <c r="D226" s="48"/>
      <c r="E226" s="50"/>
      <c r="F226" s="391"/>
      <c r="G226" s="391"/>
    </row>
    <row r="227" spans="1:7">
      <c r="A227" s="24"/>
      <c r="B227" s="48"/>
      <c r="C227" s="49"/>
      <c r="D227" s="48"/>
      <c r="E227" s="50"/>
      <c r="F227" s="391"/>
      <c r="G227" s="391"/>
    </row>
    <row r="228" spans="1:7">
      <c r="A228" s="24"/>
      <c r="B228" s="48"/>
      <c r="C228" s="49"/>
      <c r="D228" s="48"/>
      <c r="E228" s="50"/>
      <c r="F228" s="391"/>
      <c r="G228" s="391"/>
    </row>
    <row r="229" spans="1:7">
      <c r="A229" s="24"/>
      <c r="B229" s="48"/>
      <c r="C229" s="49"/>
      <c r="D229" s="48"/>
      <c r="E229" s="50"/>
      <c r="F229" s="391"/>
      <c r="G229" s="391"/>
    </row>
    <row r="230" spans="1:7">
      <c r="A230" s="24"/>
      <c r="B230" s="48"/>
      <c r="C230" s="49"/>
      <c r="D230" s="48"/>
      <c r="E230" s="50"/>
      <c r="F230" s="391"/>
      <c r="G230" s="391"/>
    </row>
    <row r="231" spans="1:7">
      <c r="A231" s="24"/>
      <c r="B231" s="48"/>
      <c r="C231" s="49"/>
      <c r="D231" s="48"/>
      <c r="E231" s="50"/>
      <c r="F231" s="391"/>
      <c r="G231" s="391"/>
    </row>
    <row r="232" spans="1:7">
      <c r="A232" s="24"/>
      <c r="B232" s="48"/>
      <c r="C232" s="49"/>
      <c r="D232" s="48"/>
      <c r="E232" s="50"/>
      <c r="F232" s="391"/>
      <c r="G232" s="391"/>
    </row>
    <row r="233" spans="1:7">
      <c r="A233" s="24"/>
      <c r="B233" s="48"/>
      <c r="C233" s="49"/>
      <c r="D233" s="48"/>
      <c r="E233" s="50"/>
      <c r="F233" s="391"/>
      <c r="G233" s="391"/>
    </row>
    <row r="234" spans="1:7">
      <c r="A234" s="24"/>
      <c r="B234" s="48"/>
      <c r="C234" s="49"/>
      <c r="D234" s="48"/>
      <c r="E234" s="50"/>
      <c r="F234" s="391"/>
      <c r="G234" s="391"/>
    </row>
    <row r="235" spans="1:7">
      <c r="A235" s="24"/>
      <c r="B235" s="48"/>
      <c r="C235" s="49"/>
      <c r="D235" s="48"/>
      <c r="E235" s="50"/>
      <c r="F235" s="391"/>
      <c r="G235" s="391"/>
    </row>
    <row r="236" spans="1:7">
      <c r="A236" s="24"/>
      <c r="B236" s="48"/>
      <c r="C236" s="49"/>
      <c r="D236" s="48"/>
      <c r="E236" s="50"/>
      <c r="F236" s="391"/>
      <c r="G236" s="391"/>
    </row>
    <row r="237" spans="1:7">
      <c r="A237" s="24"/>
      <c r="B237" s="48"/>
      <c r="C237" s="49"/>
      <c r="D237" s="48"/>
      <c r="E237" s="50"/>
      <c r="F237" s="391"/>
      <c r="G237" s="391"/>
    </row>
    <row r="238" spans="1:7">
      <c r="A238" s="24"/>
      <c r="B238" s="48"/>
      <c r="C238" s="49"/>
      <c r="D238" s="48"/>
      <c r="E238" s="50"/>
      <c r="F238" s="391"/>
      <c r="G238" s="391"/>
    </row>
    <row r="239" spans="1:7">
      <c r="A239" s="24"/>
      <c r="B239" s="48"/>
      <c r="C239" s="49"/>
      <c r="D239" s="48"/>
      <c r="E239" s="50"/>
      <c r="F239" s="391"/>
      <c r="G239" s="391"/>
    </row>
    <row r="240" spans="1:7">
      <c r="A240" s="24"/>
      <c r="B240" s="48"/>
      <c r="C240" s="49"/>
      <c r="D240" s="48"/>
      <c r="E240" s="50"/>
      <c r="F240" s="391"/>
      <c r="G240" s="391"/>
    </row>
    <row r="241" spans="1:7">
      <c r="A241" s="24"/>
      <c r="B241" s="48"/>
      <c r="C241" s="49"/>
      <c r="D241" s="48"/>
      <c r="E241" s="50"/>
      <c r="F241" s="391"/>
      <c r="G241" s="391"/>
    </row>
    <row r="242" spans="1:7">
      <c r="A242" s="24"/>
      <c r="B242" s="48"/>
      <c r="C242" s="49"/>
      <c r="D242" s="48"/>
      <c r="E242" s="50"/>
      <c r="F242" s="391"/>
      <c r="G242" s="391"/>
    </row>
    <row r="243" spans="1:7">
      <c r="A243" s="24"/>
      <c r="B243" s="48"/>
      <c r="C243" s="49"/>
      <c r="D243" s="48"/>
      <c r="E243" s="50"/>
      <c r="F243" s="391"/>
      <c r="G243" s="391"/>
    </row>
    <row r="244" spans="1:7">
      <c r="A244" s="24"/>
      <c r="B244" s="48"/>
      <c r="C244" s="49"/>
      <c r="D244" s="48"/>
      <c r="E244" s="50"/>
      <c r="F244" s="391"/>
      <c r="G244" s="391"/>
    </row>
    <row r="245" spans="1:7">
      <c r="A245" s="24"/>
      <c r="B245" s="48"/>
      <c r="C245" s="49"/>
      <c r="D245" s="48"/>
      <c r="E245" s="50"/>
      <c r="F245" s="391"/>
      <c r="G245" s="391"/>
    </row>
    <row r="246" spans="1:7">
      <c r="A246" s="24"/>
      <c r="B246" s="48"/>
      <c r="C246" s="49"/>
      <c r="D246" s="48"/>
      <c r="E246" s="50"/>
      <c r="F246" s="391"/>
      <c r="G246" s="391"/>
    </row>
    <row r="247" spans="1:7">
      <c r="A247" s="24"/>
      <c r="B247" s="48"/>
      <c r="C247" s="49"/>
      <c r="D247" s="48"/>
      <c r="E247" s="50"/>
      <c r="F247" s="391"/>
      <c r="G247" s="391"/>
    </row>
    <row r="248" spans="1:7">
      <c r="A248" s="24"/>
      <c r="B248" s="48"/>
      <c r="C248" s="49"/>
      <c r="D248" s="48"/>
      <c r="E248" s="50"/>
      <c r="F248" s="391"/>
      <c r="G248" s="391"/>
    </row>
    <row r="249" spans="1:7">
      <c r="A249" s="24"/>
      <c r="B249" s="48"/>
      <c r="C249" s="49"/>
      <c r="D249" s="48"/>
      <c r="E249" s="50"/>
      <c r="F249" s="391"/>
      <c r="G249" s="391"/>
    </row>
    <row r="250" spans="1:7">
      <c r="A250" s="24"/>
      <c r="B250" s="48"/>
      <c r="C250" s="49"/>
      <c r="D250" s="48"/>
      <c r="E250" s="50"/>
      <c r="F250" s="391"/>
      <c r="G250" s="391"/>
    </row>
    <row r="251" spans="1:7">
      <c r="A251" s="24"/>
      <c r="B251" s="48"/>
      <c r="C251" s="49"/>
      <c r="D251" s="48"/>
      <c r="E251" s="50"/>
      <c r="F251" s="391"/>
      <c r="G251" s="391"/>
    </row>
    <row r="252" spans="1:7">
      <c r="A252" s="24"/>
      <c r="B252" s="48"/>
      <c r="C252" s="49"/>
      <c r="D252" s="48"/>
      <c r="E252" s="50"/>
      <c r="F252" s="391"/>
      <c r="G252" s="391"/>
    </row>
    <row r="253" spans="1:7">
      <c r="A253" s="24"/>
      <c r="B253" s="48"/>
      <c r="C253" s="49"/>
      <c r="D253" s="48"/>
      <c r="E253" s="50"/>
      <c r="F253" s="391"/>
      <c r="G253" s="391"/>
    </row>
    <row r="254" spans="1:7">
      <c r="A254" s="24"/>
      <c r="B254" s="48"/>
      <c r="C254" s="49"/>
      <c r="D254" s="48"/>
      <c r="E254" s="50"/>
      <c r="F254" s="391"/>
      <c r="G254" s="391"/>
    </row>
    <row r="255" spans="1:7">
      <c r="A255" s="24"/>
      <c r="B255" s="48"/>
      <c r="C255" s="49"/>
      <c r="D255" s="48"/>
      <c r="E255" s="50"/>
      <c r="F255" s="391"/>
      <c r="G255" s="391"/>
    </row>
    <row r="256" spans="1:7">
      <c r="A256" s="24"/>
      <c r="B256" s="48"/>
      <c r="C256" s="49"/>
      <c r="D256" s="48"/>
      <c r="E256" s="50"/>
      <c r="F256" s="391"/>
      <c r="G256" s="391"/>
    </row>
    <row r="257" spans="1:7">
      <c r="A257" s="24"/>
      <c r="B257" s="48"/>
      <c r="C257" s="49"/>
      <c r="D257" s="48"/>
      <c r="E257" s="50"/>
      <c r="F257" s="391"/>
      <c r="G257" s="391"/>
    </row>
    <row r="258" spans="1:7">
      <c r="A258" s="24"/>
      <c r="B258" s="48"/>
      <c r="C258" s="49"/>
      <c r="D258" s="48"/>
      <c r="E258" s="50"/>
      <c r="F258" s="391"/>
      <c r="G258" s="391"/>
    </row>
    <row r="259" spans="1:7">
      <c r="A259" s="24"/>
      <c r="B259" s="48"/>
      <c r="C259" s="49"/>
      <c r="D259" s="48"/>
      <c r="E259" s="50"/>
      <c r="F259" s="391"/>
      <c r="G259" s="391"/>
    </row>
    <row r="260" spans="1:7">
      <c r="A260" s="24"/>
      <c r="B260" s="48"/>
      <c r="C260" s="49"/>
      <c r="D260" s="48"/>
      <c r="E260" s="50"/>
      <c r="F260" s="391"/>
      <c r="G260" s="391"/>
    </row>
    <row r="261" spans="1:7">
      <c r="A261" s="24"/>
      <c r="B261" s="48"/>
      <c r="C261" s="49"/>
      <c r="D261" s="48"/>
      <c r="E261" s="50"/>
      <c r="F261" s="391"/>
      <c r="G261" s="391"/>
    </row>
    <row r="262" spans="1:7">
      <c r="A262" s="24"/>
      <c r="B262" s="48"/>
      <c r="C262" s="49"/>
      <c r="D262" s="48"/>
      <c r="E262" s="50"/>
      <c r="F262" s="391"/>
      <c r="G262" s="391"/>
    </row>
    <row r="263" spans="1:7">
      <c r="A263" s="24"/>
      <c r="B263" s="48"/>
      <c r="C263" s="49"/>
      <c r="D263" s="48"/>
      <c r="E263" s="50"/>
      <c r="F263" s="391"/>
      <c r="G263" s="391"/>
    </row>
    <row r="264" spans="1:7">
      <c r="A264" s="24"/>
      <c r="B264" s="48"/>
      <c r="C264" s="49"/>
      <c r="D264" s="48"/>
      <c r="E264" s="50"/>
      <c r="F264" s="391"/>
      <c r="G264" s="391"/>
    </row>
    <row r="265" spans="1:7">
      <c r="A265" s="24"/>
      <c r="B265" s="48"/>
      <c r="C265" s="49"/>
      <c r="D265" s="48"/>
      <c r="E265" s="50"/>
      <c r="F265" s="391"/>
      <c r="G265" s="391"/>
    </row>
    <row r="266" spans="1:7">
      <c r="A266" s="24"/>
      <c r="B266" s="48"/>
      <c r="C266" s="49"/>
      <c r="D266" s="48"/>
      <c r="E266" s="50"/>
      <c r="F266" s="391"/>
      <c r="G266" s="391"/>
    </row>
    <row r="267" spans="1:7">
      <c r="A267" s="24"/>
      <c r="B267" s="48"/>
      <c r="C267" s="49"/>
      <c r="D267" s="48"/>
      <c r="E267" s="50"/>
      <c r="F267" s="391"/>
      <c r="G267" s="391"/>
    </row>
    <row r="268" spans="1:7">
      <c r="A268" s="24"/>
      <c r="B268" s="48"/>
      <c r="C268" s="49"/>
      <c r="D268" s="48"/>
      <c r="E268" s="50"/>
      <c r="F268" s="391"/>
      <c r="G268" s="391"/>
    </row>
    <row r="269" spans="1:7">
      <c r="A269" s="24"/>
      <c r="B269" s="48"/>
      <c r="C269" s="49"/>
      <c r="D269" s="48"/>
      <c r="E269" s="50"/>
      <c r="F269" s="391"/>
      <c r="G269" s="391"/>
    </row>
    <row r="270" spans="1:7">
      <c r="A270" s="24"/>
      <c r="B270" s="48"/>
      <c r="C270" s="49"/>
      <c r="D270" s="48"/>
      <c r="E270" s="50"/>
      <c r="F270" s="391"/>
      <c r="G270" s="391"/>
    </row>
    <row r="271" spans="1:7">
      <c r="A271" s="24"/>
      <c r="B271" s="48"/>
      <c r="C271" s="49"/>
      <c r="D271" s="48"/>
      <c r="E271" s="50"/>
      <c r="F271" s="391"/>
      <c r="G271" s="391"/>
    </row>
    <row r="272" spans="1:7">
      <c r="A272" s="24"/>
      <c r="B272" s="48"/>
      <c r="C272" s="49"/>
      <c r="D272" s="48"/>
      <c r="E272" s="50"/>
      <c r="F272" s="391"/>
      <c r="G272" s="391"/>
    </row>
    <row r="273" spans="1:7">
      <c r="A273" s="24"/>
      <c r="B273" s="48"/>
      <c r="C273" s="49"/>
      <c r="D273" s="48"/>
      <c r="E273" s="50"/>
      <c r="F273" s="391"/>
      <c r="G273" s="391"/>
    </row>
    <row r="274" spans="1:7">
      <c r="A274" s="24"/>
      <c r="B274" s="48"/>
      <c r="C274" s="49"/>
      <c r="D274" s="48"/>
      <c r="E274" s="50"/>
      <c r="F274" s="391"/>
      <c r="G274" s="391"/>
    </row>
    <row r="275" spans="1:7">
      <c r="A275" s="24"/>
      <c r="B275" s="48"/>
      <c r="C275" s="49"/>
      <c r="D275" s="48"/>
      <c r="E275" s="50"/>
      <c r="F275" s="391"/>
      <c r="G275" s="391"/>
    </row>
    <row r="276" spans="1:7">
      <c r="A276" s="24"/>
      <c r="B276" s="48"/>
      <c r="C276" s="49"/>
      <c r="D276" s="48"/>
      <c r="E276" s="50"/>
      <c r="F276" s="391"/>
      <c r="G276" s="391"/>
    </row>
    <row r="277" spans="1:7">
      <c r="A277" s="24"/>
      <c r="B277" s="48"/>
      <c r="C277" s="49"/>
      <c r="D277" s="48"/>
      <c r="E277" s="50"/>
      <c r="F277" s="391"/>
      <c r="G277" s="391"/>
    </row>
    <row r="278" spans="1:7">
      <c r="A278" s="24"/>
      <c r="B278" s="48"/>
      <c r="C278" s="49"/>
      <c r="D278" s="48"/>
      <c r="E278" s="50"/>
      <c r="F278" s="391"/>
      <c r="G278" s="391"/>
    </row>
    <row r="279" spans="1:7">
      <c r="A279" s="24"/>
      <c r="B279" s="48"/>
      <c r="C279" s="49"/>
      <c r="D279" s="48"/>
      <c r="E279" s="50"/>
      <c r="F279" s="391"/>
      <c r="G279" s="391"/>
    </row>
    <row r="280" spans="1:7">
      <c r="A280" s="24"/>
      <c r="B280" s="48"/>
      <c r="C280" s="49"/>
      <c r="D280" s="48"/>
      <c r="E280" s="50"/>
      <c r="F280" s="391"/>
      <c r="G280" s="391"/>
    </row>
    <row r="281" spans="1:7">
      <c r="A281" s="24"/>
      <c r="B281" s="48"/>
      <c r="C281" s="49"/>
      <c r="D281" s="48"/>
      <c r="E281" s="50"/>
      <c r="F281" s="391"/>
      <c r="G281" s="391"/>
    </row>
    <row r="282" spans="1:7">
      <c r="A282" s="24"/>
      <c r="B282" s="48"/>
      <c r="C282" s="49"/>
      <c r="D282" s="48"/>
      <c r="E282" s="50"/>
      <c r="F282" s="391"/>
      <c r="G282" s="391"/>
    </row>
    <row r="283" spans="1:7">
      <c r="A283" s="24"/>
      <c r="B283" s="48"/>
      <c r="C283" s="49"/>
      <c r="D283" s="48"/>
      <c r="E283" s="50"/>
      <c r="F283" s="391"/>
      <c r="G283" s="391"/>
    </row>
    <row r="284" spans="1:7">
      <c r="A284" s="24"/>
      <c r="B284" s="48"/>
      <c r="C284" s="49"/>
      <c r="D284" s="48"/>
      <c r="E284" s="50"/>
      <c r="F284" s="391"/>
      <c r="G284" s="391"/>
    </row>
    <row r="285" spans="1:7">
      <c r="A285" s="24"/>
      <c r="B285" s="48"/>
      <c r="C285" s="49"/>
      <c r="D285" s="48"/>
      <c r="E285" s="50"/>
      <c r="F285" s="391"/>
      <c r="G285" s="391"/>
    </row>
    <row r="286" spans="1:7">
      <c r="A286" s="24"/>
      <c r="B286" s="48"/>
      <c r="C286" s="49"/>
      <c r="D286" s="48"/>
      <c r="E286" s="50"/>
      <c r="F286" s="391"/>
      <c r="G286" s="391"/>
    </row>
    <row r="287" spans="1:7">
      <c r="A287" s="24"/>
      <c r="B287" s="48"/>
      <c r="C287" s="49"/>
      <c r="D287" s="48"/>
      <c r="E287" s="50"/>
      <c r="F287" s="391"/>
      <c r="G287" s="391"/>
    </row>
    <row r="288" spans="1:7">
      <c r="A288" s="24"/>
      <c r="B288" s="48"/>
      <c r="C288" s="49"/>
      <c r="D288" s="48"/>
      <c r="E288" s="50"/>
      <c r="F288" s="391"/>
      <c r="G288" s="391"/>
    </row>
    <row r="289" spans="1:7">
      <c r="A289" s="24"/>
      <c r="B289" s="48"/>
      <c r="C289" s="49"/>
      <c r="D289" s="48"/>
      <c r="E289" s="50"/>
      <c r="F289" s="391"/>
      <c r="G289" s="391"/>
    </row>
    <row r="290" spans="1:7">
      <c r="A290" s="24"/>
      <c r="B290" s="48"/>
      <c r="C290" s="49"/>
      <c r="D290" s="48"/>
      <c r="E290" s="50"/>
      <c r="F290" s="391"/>
      <c r="G290" s="391"/>
    </row>
    <row r="291" spans="1:7">
      <c r="A291" s="24"/>
      <c r="B291" s="48"/>
      <c r="C291" s="49"/>
      <c r="D291" s="48"/>
      <c r="E291" s="50"/>
      <c r="F291" s="391"/>
      <c r="G291" s="391"/>
    </row>
    <row r="292" spans="1:7">
      <c r="A292" s="24"/>
      <c r="B292" s="48"/>
      <c r="C292" s="49"/>
      <c r="D292" s="48"/>
      <c r="E292" s="50"/>
      <c r="F292" s="391"/>
      <c r="G292" s="391"/>
    </row>
    <row r="293" spans="1:7">
      <c r="A293" s="24"/>
      <c r="B293" s="48"/>
      <c r="C293" s="49"/>
      <c r="D293" s="48"/>
      <c r="E293" s="50"/>
      <c r="F293" s="391"/>
      <c r="G293" s="391"/>
    </row>
    <row r="294" spans="1:7">
      <c r="A294" s="24"/>
      <c r="B294" s="48"/>
      <c r="C294" s="49"/>
      <c r="D294" s="48"/>
      <c r="E294" s="50"/>
      <c r="F294" s="391"/>
      <c r="G294" s="391"/>
    </row>
    <row r="295" spans="1:7">
      <c r="A295" s="24"/>
      <c r="B295" s="48"/>
      <c r="C295" s="49"/>
      <c r="D295" s="48"/>
      <c r="E295" s="50"/>
      <c r="F295" s="391"/>
      <c r="G295" s="391"/>
    </row>
    <row r="296" spans="1:7">
      <c r="A296" s="24"/>
      <c r="B296" s="48"/>
      <c r="C296" s="49"/>
      <c r="D296" s="48"/>
      <c r="E296" s="50"/>
      <c r="F296" s="391"/>
      <c r="G296" s="391"/>
    </row>
    <row r="297" spans="1:7">
      <c r="A297" s="24"/>
      <c r="B297" s="48"/>
      <c r="C297" s="49"/>
      <c r="D297" s="48"/>
      <c r="E297" s="50"/>
      <c r="F297" s="391"/>
      <c r="G297" s="391"/>
    </row>
    <row r="298" spans="1:7">
      <c r="A298" s="24"/>
      <c r="B298" s="48"/>
      <c r="C298" s="49"/>
      <c r="D298" s="48"/>
      <c r="E298" s="50"/>
      <c r="F298" s="391"/>
      <c r="G298" s="391"/>
    </row>
    <row r="299" spans="1:7">
      <c r="A299" s="24"/>
      <c r="B299" s="48"/>
      <c r="C299" s="49"/>
      <c r="D299" s="48"/>
      <c r="E299" s="50"/>
      <c r="F299" s="391"/>
      <c r="G299" s="391"/>
    </row>
    <row r="300" spans="1:7">
      <c r="A300" s="24"/>
      <c r="B300" s="48"/>
      <c r="C300" s="49"/>
      <c r="D300" s="48"/>
      <c r="E300" s="50"/>
      <c r="F300" s="391"/>
      <c r="G300" s="391"/>
    </row>
    <row r="301" spans="1:7">
      <c r="A301" s="24"/>
      <c r="B301" s="48"/>
      <c r="C301" s="49"/>
      <c r="D301" s="48"/>
      <c r="E301" s="50"/>
      <c r="F301" s="391"/>
      <c r="G301" s="391"/>
    </row>
    <row r="302" spans="1:7">
      <c r="A302" s="24"/>
      <c r="B302" s="48"/>
      <c r="C302" s="49"/>
      <c r="D302" s="48"/>
      <c r="E302" s="50"/>
      <c r="F302" s="391"/>
      <c r="G302" s="391"/>
    </row>
    <row r="303" spans="1:7">
      <c r="A303" s="24"/>
      <c r="B303" s="48"/>
      <c r="C303" s="49"/>
      <c r="D303" s="48"/>
      <c r="E303" s="50"/>
      <c r="F303" s="391"/>
      <c r="G303" s="391"/>
    </row>
    <row r="304" spans="1:7">
      <c r="A304" s="24"/>
      <c r="B304" s="48"/>
      <c r="C304" s="49"/>
      <c r="D304" s="48"/>
      <c r="E304" s="50"/>
      <c r="F304" s="391"/>
      <c r="G304" s="391"/>
    </row>
    <row r="305" spans="1:7">
      <c r="A305" s="24"/>
      <c r="B305" s="48"/>
      <c r="C305" s="49"/>
      <c r="D305" s="48"/>
      <c r="E305" s="50"/>
      <c r="F305" s="391"/>
      <c r="G305" s="391"/>
    </row>
    <row r="306" spans="1:7">
      <c r="A306" s="24"/>
      <c r="B306" s="48"/>
      <c r="C306" s="49"/>
      <c r="D306" s="48"/>
      <c r="E306" s="50"/>
      <c r="F306" s="391"/>
      <c r="G306" s="391"/>
    </row>
    <row r="307" spans="1:7">
      <c r="A307" s="24"/>
      <c r="B307" s="48"/>
      <c r="C307" s="49"/>
      <c r="D307" s="48"/>
      <c r="E307" s="50"/>
      <c r="F307" s="391"/>
      <c r="G307" s="391"/>
    </row>
    <row r="308" spans="1:7">
      <c r="A308" s="24"/>
      <c r="B308" s="48"/>
      <c r="C308" s="49"/>
      <c r="D308" s="48"/>
      <c r="E308" s="50"/>
      <c r="F308" s="391"/>
      <c r="G308" s="391"/>
    </row>
    <row r="309" spans="1:7">
      <c r="A309" s="24"/>
      <c r="B309" s="48"/>
      <c r="C309" s="49"/>
      <c r="D309" s="48"/>
      <c r="E309" s="50"/>
      <c r="F309" s="391"/>
      <c r="G309" s="391"/>
    </row>
    <row r="310" spans="1:7">
      <c r="A310" s="24"/>
      <c r="B310" s="48"/>
      <c r="C310" s="49"/>
      <c r="D310" s="48"/>
      <c r="E310" s="50"/>
      <c r="F310" s="391"/>
      <c r="G310" s="391"/>
    </row>
    <row r="311" spans="1:7">
      <c r="A311" s="24"/>
      <c r="B311" s="48"/>
      <c r="C311" s="49"/>
      <c r="D311" s="48"/>
      <c r="E311" s="50"/>
      <c r="F311" s="391"/>
      <c r="G311" s="391"/>
    </row>
    <row r="312" spans="1:7">
      <c r="A312" s="24"/>
      <c r="B312" s="48"/>
      <c r="C312" s="49"/>
      <c r="D312" s="48"/>
      <c r="E312" s="50"/>
      <c r="F312" s="391"/>
      <c r="G312" s="391"/>
    </row>
    <row r="313" spans="1:7">
      <c r="A313" s="24"/>
      <c r="B313" s="48"/>
      <c r="C313" s="49"/>
      <c r="D313" s="48"/>
      <c r="E313" s="50"/>
      <c r="F313" s="391"/>
      <c r="G313" s="391"/>
    </row>
    <row r="314" spans="1:7">
      <c r="A314" s="24"/>
      <c r="B314" s="48"/>
      <c r="C314" s="49"/>
      <c r="D314" s="48"/>
      <c r="E314" s="50"/>
      <c r="F314" s="391"/>
      <c r="G314" s="391"/>
    </row>
    <row r="315" spans="1:7">
      <c r="A315" s="24"/>
      <c r="B315" s="48"/>
      <c r="C315" s="49"/>
      <c r="D315" s="48"/>
      <c r="E315" s="50"/>
      <c r="F315" s="391"/>
      <c r="G315" s="391"/>
    </row>
    <row r="316" spans="1:7">
      <c r="A316" s="24"/>
      <c r="B316" s="48"/>
      <c r="C316" s="49"/>
      <c r="D316" s="48"/>
      <c r="E316" s="50"/>
      <c r="F316" s="391"/>
      <c r="G316" s="391"/>
    </row>
    <row r="317" spans="1:7">
      <c r="A317" s="24"/>
      <c r="B317" s="48"/>
      <c r="C317" s="49"/>
      <c r="D317" s="48"/>
      <c r="E317" s="50"/>
      <c r="F317" s="391"/>
      <c r="G317" s="391"/>
    </row>
    <row r="318" spans="1:7">
      <c r="A318" s="24"/>
      <c r="B318" s="48"/>
      <c r="C318" s="49"/>
      <c r="D318" s="48"/>
      <c r="E318" s="50"/>
      <c r="F318" s="391"/>
      <c r="G318" s="391"/>
    </row>
    <row r="319" spans="1:7">
      <c r="A319" s="24"/>
      <c r="B319" s="48"/>
      <c r="C319" s="49"/>
      <c r="D319" s="48"/>
      <c r="E319" s="50"/>
      <c r="F319" s="391"/>
      <c r="G319" s="391"/>
    </row>
    <row r="320" spans="1:7">
      <c r="A320" s="24"/>
      <c r="B320" s="48"/>
      <c r="C320" s="49"/>
      <c r="D320" s="48"/>
      <c r="E320" s="50"/>
      <c r="F320" s="391"/>
      <c r="G320" s="391"/>
    </row>
    <row r="321" spans="1:7">
      <c r="A321" s="24"/>
      <c r="B321" s="48"/>
      <c r="C321" s="49"/>
      <c r="D321" s="48"/>
      <c r="E321" s="50"/>
      <c r="F321" s="391"/>
      <c r="G321" s="391"/>
    </row>
    <row r="322" spans="1:7">
      <c r="A322" s="24"/>
      <c r="B322" s="48"/>
      <c r="C322" s="49"/>
      <c r="D322" s="48"/>
      <c r="E322" s="50"/>
      <c r="F322" s="391"/>
      <c r="G322" s="391"/>
    </row>
    <row r="323" spans="1:7">
      <c r="A323" s="24"/>
      <c r="B323" s="48"/>
      <c r="C323" s="49"/>
      <c r="D323" s="48"/>
      <c r="E323" s="50"/>
      <c r="F323" s="391"/>
      <c r="G323" s="391"/>
    </row>
    <row r="324" spans="1:7">
      <c r="A324" s="24"/>
      <c r="B324" s="48"/>
      <c r="C324" s="49"/>
      <c r="D324" s="48"/>
      <c r="E324" s="50"/>
      <c r="F324" s="391"/>
      <c r="G324" s="391"/>
    </row>
    <row r="325" spans="1:7">
      <c r="A325" s="24"/>
      <c r="B325" s="48"/>
      <c r="C325" s="49"/>
      <c r="D325" s="48"/>
      <c r="E325" s="50"/>
      <c r="F325" s="391"/>
      <c r="G325" s="391"/>
    </row>
    <row r="326" spans="1:7">
      <c r="A326" s="24"/>
      <c r="B326" s="48"/>
      <c r="C326" s="49"/>
      <c r="D326" s="48"/>
      <c r="E326" s="50"/>
      <c r="F326" s="391"/>
      <c r="G326" s="391"/>
    </row>
    <row r="327" spans="1:7">
      <c r="A327" s="24"/>
      <c r="B327" s="48"/>
      <c r="C327" s="49"/>
      <c r="D327" s="48"/>
      <c r="E327" s="50"/>
      <c r="F327" s="391"/>
      <c r="G327" s="391"/>
    </row>
    <row r="328" spans="1:7">
      <c r="A328" s="24"/>
      <c r="B328" s="48"/>
      <c r="C328" s="49"/>
      <c r="D328" s="48"/>
      <c r="E328" s="50"/>
      <c r="F328" s="391"/>
      <c r="G328" s="391"/>
    </row>
    <row r="329" spans="1:7">
      <c r="A329" s="24"/>
      <c r="B329" s="48"/>
      <c r="C329" s="49"/>
      <c r="D329" s="48"/>
      <c r="E329" s="50"/>
      <c r="F329" s="391"/>
      <c r="G329" s="391"/>
    </row>
    <row r="330" spans="1:7">
      <c r="A330" s="24"/>
      <c r="B330" s="48"/>
      <c r="C330" s="49"/>
      <c r="D330" s="48"/>
      <c r="E330" s="50"/>
      <c r="F330" s="391"/>
      <c r="G330" s="391"/>
    </row>
    <row r="331" spans="1:7">
      <c r="A331" s="24"/>
      <c r="B331" s="48"/>
      <c r="C331" s="49"/>
      <c r="D331" s="48"/>
      <c r="E331" s="50"/>
      <c r="F331" s="391"/>
      <c r="G331" s="391"/>
    </row>
    <row r="332" spans="1:7">
      <c r="A332" s="24"/>
      <c r="B332" s="48"/>
      <c r="C332" s="49"/>
      <c r="D332" s="48"/>
      <c r="E332" s="50"/>
      <c r="F332" s="391"/>
      <c r="G332" s="391"/>
    </row>
    <row r="333" spans="1:7">
      <c r="A333" s="24"/>
      <c r="B333" s="48"/>
      <c r="C333" s="49"/>
      <c r="D333" s="48"/>
      <c r="E333" s="50"/>
      <c r="F333" s="391"/>
      <c r="G333" s="391"/>
    </row>
    <row r="334" spans="1:7">
      <c r="A334" s="24"/>
      <c r="B334" s="48"/>
      <c r="C334" s="49"/>
      <c r="D334" s="48"/>
      <c r="E334" s="50"/>
      <c r="F334" s="391"/>
      <c r="G334" s="391"/>
    </row>
    <row r="335" spans="1:7">
      <c r="A335" s="24"/>
      <c r="B335" s="48"/>
      <c r="C335" s="49"/>
      <c r="D335" s="48"/>
      <c r="E335" s="50"/>
      <c r="F335" s="391"/>
      <c r="G335" s="391"/>
    </row>
    <row r="336" spans="1:7">
      <c r="A336" s="24"/>
      <c r="B336" s="48"/>
      <c r="C336" s="49"/>
      <c r="D336" s="48"/>
      <c r="E336" s="50"/>
      <c r="F336" s="391"/>
      <c r="G336" s="391"/>
    </row>
    <row r="337" spans="1:7">
      <c r="A337" s="24"/>
      <c r="B337" s="48"/>
      <c r="C337" s="49"/>
      <c r="D337" s="48"/>
      <c r="E337" s="50"/>
      <c r="F337" s="391"/>
      <c r="G337" s="391"/>
    </row>
    <row r="338" spans="1:7">
      <c r="A338" s="24"/>
      <c r="B338" s="48"/>
      <c r="C338" s="49"/>
      <c r="D338" s="48"/>
      <c r="E338" s="50"/>
      <c r="F338" s="391"/>
      <c r="G338" s="391"/>
    </row>
    <row r="339" spans="1:7">
      <c r="A339" s="24"/>
      <c r="B339" s="48"/>
      <c r="C339" s="49"/>
      <c r="D339" s="48"/>
      <c r="E339" s="50"/>
      <c r="F339" s="391"/>
      <c r="G339" s="391"/>
    </row>
    <row r="340" spans="1:7">
      <c r="A340" s="24"/>
      <c r="B340" s="48"/>
      <c r="C340" s="49"/>
      <c r="D340" s="48"/>
      <c r="E340" s="50"/>
      <c r="F340" s="391"/>
      <c r="G340" s="391"/>
    </row>
    <row r="341" spans="1:7">
      <c r="A341" s="24"/>
      <c r="B341" s="48"/>
      <c r="C341" s="49"/>
      <c r="D341" s="48"/>
      <c r="E341" s="50"/>
      <c r="F341" s="391"/>
      <c r="G341" s="391"/>
    </row>
    <row r="342" spans="1:7">
      <c r="A342" s="24"/>
      <c r="B342" s="48"/>
      <c r="C342" s="49"/>
      <c r="D342" s="48"/>
      <c r="E342" s="50"/>
      <c r="F342" s="391"/>
      <c r="G342" s="391"/>
    </row>
    <row r="343" spans="1:7">
      <c r="A343" s="24"/>
      <c r="B343" s="48"/>
      <c r="C343" s="49"/>
      <c r="D343" s="48"/>
      <c r="E343" s="50"/>
      <c r="F343" s="391"/>
      <c r="G343" s="391"/>
    </row>
    <row r="344" spans="1:7">
      <c r="A344" s="24"/>
      <c r="B344" s="48"/>
      <c r="C344" s="49"/>
      <c r="D344" s="48"/>
      <c r="E344" s="50"/>
      <c r="F344" s="391"/>
      <c r="G344" s="391"/>
    </row>
    <row r="345" spans="1:7">
      <c r="A345" s="24"/>
      <c r="B345" s="48"/>
      <c r="C345" s="49"/>
      <c r="D345" s="48"/>
      <c r="E345" s="50"/>
      <c r="F345" s="391"/>
      <c r="G345" s="391"/>
    </row>
    <row r="346" spans="1:7">
      <c r="A346" s="24"/>
      <c r="B346" s="48"/>
      <c r="C346" s="49"/>
      <c r="D346" s="48"/>
      <c r="E346" s="50"/>
      <c r="F346" s="391"/>
      <c r="G346" s="391"/>
    </row>
    <row r="347" spans="1:7">
      <c r="A347" s="24"/>
      <c r="B347" s="48"/>
      <c r="C347" s="49"/>
      <c r="D347" s="48"/>
      <c r="E347" s="50"/>
      <c r="F347" s="391"/>
      <c r="G347" s="391"/>
    </row>
    <row r="348" spans="1:7">
      <c r="A348" s="24"/>
      <c r="B348" s="48"/>
      <c r="C348" s="49"/>
      <c r="D348" s="48"/>
      <c r="E348" s="50"/>
      <c r="F348" s="391"/>
      <c r="G348" s="391"/>
    </row>
    <row r="349" spans="1:7">
      <c r="A349" s="24"/>
      <c r="B349" s="48"/>
      <c r="C349" s="49"/>
      <c r="D349" s="48"/>
      <c r="E349" s="50"/>
      <c r="F349" s="391"/>
      <c r="G349" s="391"/>
    </row>
    <row r="350" spans="1:7">
      <c r="A350" s="24"/>
      <c r="B350" s="48"/>
      <c r="C350" s="49"/>
      <c r="D350" s="48"/>
      <c r="E350" s="50"/>
      <c r="F350" s="391"/>
      <c r="G350" s="391"/>
    </row>
    <row r="351" spans="1:7">
      <c r="A351" s="24"/>
      <c r="B351" s="48"/>
      <c r="C351" s="49"/>
      <c r="D351" s="48"/>
      <c r="E351" s="50"/>
      <c r="F351" s="391"/>
      <c r="G351" s="391"/>
    </row>
    <row r="352" spans="1:7">
      <c r="A352" s="24"/>
      <c r="B352" s="48"/>
      <c r="C352" s="49"/>
      <c r="D352" s="48"/>
      <c r="E352" s="50"/>
      <c r="F352" s="391"/>
      <c r="G352" s="391"/>
    </row>
    <row r="353" spans="1:7">
      <c r="A353" s="24"/>
      <c r="B353" s="48"/>
      <c r="C353" s="49"/>
      <c r="D353" s="48"/>
      <c r="E353" s="50"/>
      <c r="F353" s="391"/>
      <c r="G353" s="391"/>
    </row>
    <row r="354" spans="1:7">
      <c r="A354" s="24"/>
      <c r="B354" s="48"/>
      <c r="C354" s="49"/>
      <c r="D354" s="48"/>
      <c r="E354" s="50"/>
      <c r="F354" s="391"/>
      <c r="G354" s="391"/>
    </row>
    <row r="355" spans="1:7">
      <c r="A355" s="24"/>
      <c r="B355" s="48"/>
      <c r="C355" s="49"/>
      <c r="D355" s="48"/>
      <c r="E355" s="50"/>
      <c r="F355" s="391"/>
      <c r="G355" s="391"/>
    </row>
    <row r="356" spans="1:7">
      <c r="A356" s="24"/>
      <c r="B356" s="48"/>
      <c r="C356" s="49"/>
      <c r="D356" s="48"/>
      <c r="E356" s="50"/>
      <c r="F356" s="391"/>
      <c r="G356" s="391"/>
    </row>
    <row r="357" spans="1:7">
      <c r="A357" s="24"/>
      <c r="B357" s="48"/>
      <c r="C357" s="49"/>
      <c r="D357" s="48"/>
      <c r="E357" s="50"/>
      <c r="F357" s="391"/>
      <c r="G357" s="391"/>
    </row>
    <row r="358" spans="1:7">
      <c r="A358" s="24"/>
      <c r="B358" s="48"/>
      <c r="C358" s="49"/>
      <c r="D358" s="48"/>
      <c r="E358" s="50"/>
      <c r="F358" s="391"/>
      <c r="G358" s="391"/>
    </row>
    <row r="359" spans="1:7">
      <c r="A359" s="24"/>
      <c r="B359" s="48"/>
      <c r="C359" s="49"/>
      <c r="D359" s="48"/>
      <c r="E359" s="50"/>
      <c r="F359" s="391"/>
      <c r="G359" s="391"/>
    </row>
    <row r="360" spans="1:7">
      <c r="A360" s="24"/>
      <c r="B360" s="48"/>
      <c r="C360" s="49"/>
      <c r="D360" s="48"/>
      <c r="E360" s="50"/>
      <c r="F360" s="391"/>
      <c r="G360" s="391"/>
    </row>
    <row r="361" spans="1:7">
      <c r="A361" s="24"/>
      <c r="B361" s="48"/>
      <c r="C361" s="49"/>
      <c r="D361" s="48"/>
      <c r="E361" s="50"/>
      <c r="F361" s="391"/>
      <c r="G361" s="391"/>
    </row>
    <row r="362" spans="1:7">
      <c r="A362" s="24"/>
      <c r="B362" s="48"/>
      <c r="C362" s="49"/>
      <c r="D362" s="48"/>
      <c r="E362" s="50"/>
      <c r="F362" s="391"/>
      <c r="G362" s="391"/>
    </row>
    <row r="363" spans="1:7">
      <c r="A363" s="24"/>
      <c r="B363" s="48"/>
      <c r="C363" s="49"/>
      <c r="D363" s="48"/>
      <c r="E363" s="50"/>
      <c r="F363" s="391"/>
      <c r="G363" s="391"/>
    </row>
    <row r="364" spans="1:7">
      <c r="A364" s="24"/>
      <c r="B364" s="48"/>
      <c r="C364" s="49"/>
      <c r="D364" s="48"/>
      <c r="E364" s="50"/>
      <c r="F364" s="391"/>
      <c r="G364" s="391"/>
    </row>
    <row r="365" spans="1:7">
      <c r="A365" s="24"/>
      <c r="B365" s="48"/>
      <c r="C365" s="49"/>
      <c r="D365" s="48"/>
      <c r="E365" s="50"/>
      <c r="F365" s="391"/>
      <c r="G365" s="391"/>
    </row>
    <row r="366" spans="1:7">
      <c r="A366" s="24"/>
      <c r="B366" s="48"/>
      <c r="C366" s="49"/>
      <c r="D366" s="48"/>
      <c r="E366" s="50"/>
      <c r="F366" s="391"/>
      <c r="G366" s="391"/>
    </row>
    <row r="367" spans="1:7">
      <c r="A367" s="24"/>
      <c r="B367" s="48"/>
      <c r="C367" s="49"/>
      <c r="D367" s="48"/>
      <c r="E367" s="50"/>
      <c r="F367" s="391"/>
      <c r="G367" s="391"/>
    </row>
    <row r="368" spans="1:7">
      <c r="A368" s="24"/>
      <c r="B368" s="48"/>
      <c r="C368" s="49"/>
      <c r="D368" s="48"/>
      <c r="E368" s="50"/>
      <c r="F368" s="391"/>
      <c r="G368" s="391"/>
    </row>
    <row r="369" spans="1:7">
      <c r="A369" s="24"/>
      <c r="B369" s="48"/>
      <c r="C369" s="49"/>
      <c r="D369" s="48"/>
      <c r="E369" s="50"/>
      <c r="F369" s="391"/>
      <c r="G369" s="391"/>
    </row>
    <row r="370" spans="1:7">
      <c r="A370" s="24"/>
      <c r="B370" s="48"/>
      <c r="C370" s="49"/>
      <c r="D370" s="48"/>
      <c r="E370" s="50"/>
      <c r="F370" s="391"/>
      <c r="G370" s="391"/>
    </row>
    <row r="371" spans="1:7">
      <c r="A371" s="24"/>
      <c r="B371" s="48"/>
      <c r="C371" s="49"/>
      <c r="D371" s="48"/>
      <c r="E371" s="50"/>
      <c r="F371" s="391"/>
      <c r="G371" s="391"/>
    </row>
    <row r="372" spans="1:7">
      <c r="A372" s="24"/>
      <c r="B372" s="48"/>
      <c r="C372" s="49"/>
      <c r="D372" s="48"/>
      <c r="E372" s="50"/>
      <c r="F372" s="391"/>
      <c r="G372" s="391"/>
    </row>
    <row r="373" spans="1:7">
      <c r="A373" s="24"/>
      <c r="B373" s="48"/>
      <c r="C373" s="49"/>
      <c r="D373" s="48"/>
      <c r="E373" s="50"/>
      <c r="F373" s="391"/>
      <c r="G373" s="391"/>
    </row>
    <row r="374" spans="1:7">
      <c r="A374" s="24"/>
      <c r="B374" s="48"/>
      <c r="C374" s="49"/>
      <c r="D374" s="48"/>
      <c r="E374" s="50"/>
      <c r="F374" s="391"/>
      <c r="G374" s="391"/>
    </row>
    <row r="375" spans="1:7">
      <c r="A375" s="24"/>
      <c r="B375" s="48"/>
      <c r="C375" s="49"/>
      <c r="D375" s="48"/>
      <c r="E375" s="50"/>
      <c r="F375" s="391"/>
      <c r="G375" s="391"/>
    </row>
    <row r="376" spans="1:7">
      <c r="A376" s="24"/>
      <c r="B376" s="48"/>
      <c r="C376" s="49"/>
      <c r="D376" s="48"/>
      <c r="E376" s="50"/>
      <c r="F376" s="391"/>
      <c r="G376" s="391"/>
    </row>
    <row r="377" spans="1:7">
      <c r="A377" s="24"/>
      <c r="B377" s="48"/>
      <c r="C377" s="49"/>
      <c r="D377" s="48"/>
      <c r="E377" s="50"/>
      <c r="F377" s="391"/>
      <c r="G377" s="391"/>
    </row>
    <row r="378" spans="1:7">
      <c r="A378" s="24"/>
      <c r="B378" s="48"/>
      <c r="C378" s="49"/>
      <c r="D378" s="48"/>
      <c r="E378" s="50"/>
      <c r="F378" s="391"/>
      <c r="G378" s="391"/>
    </row>
    <row r="379" spans="1:7">
      <c r="A379" s="24"/>
      <c r="B379" s="48"/>
      <c r="C379" s="49"/>
      <c r="D379" s="48"/>
      <c r="E379" s="50"/>
      <c r="F379" s="391"/>
      <c r="G379" s="391"/>
    </row>
    <row r="380" spans="1:7">
      <c r="A380" s="24"/>
      <c r="B380" s="48"/>
      <c r="C380" s="49"/>
      <c r="D380" s="48"/>
      <c r="E380" s="50"/>
      <c r="F380" s="391"/>
      <c r="G380" s="391"/>
    </row>
    <row r="381" spans="1:7">
      <c r="A381" s="24"/>
      <c r="B381" s="48"/>
      <c r="C381" s="49"/>
      <c r="D381" s="48"/>
      <c r="E381" s="50"/>
      <c r="F381" s="391"/>
      <c r="G381" s="391"/>
    </row>
    <row r="382" spans="1:7">
      <c r="A382" s="24"/>
      <c r="B382" s="48"/>
      <c r="C382" s="49"/>
      <c r="D382" s="48"/>
      <c r="E382" s="50"/>
      <c r="F382" s="391"/>
      <c r="G382" s="391"/>
    </row>
    <row r="383" spans="1:7">
      <c r="A383" s="24"/>
      <c r="B383" s="48"/>
      <c r="C383" s="49"/>
      <c r="D383" s="48"/>
      <c r="E383" s="50"/>
      <c r="F383" s="391"/>
      <c r="G383" s="391"/>
    </row>
    <row r="384" spans="1:7">
      <c r="A384" s="24"/>
      <c r="B384" s="48"/>
      <c r="C384" s="49"/>
      <c r="D384" s="48"/>
      <c r="E384" s="50"/>
      <c r="F384" s="391"/>
      <c r="G384" s="391"/>
    </row>
    <row r="385" spans="1:7">
      <c r="A385" s="24"/>
      <c r="B385" s="48"/>
      <c r="C385" s="49"/>
      <c r="D385" s="48"/>
      <c r="E385" s="50"/>
      <c r="F385" s="391"/>
      <c r="G385" s="391"/>
    </row>
    <row r="386" spans="1:7">
      <c r="A386" s="24"/>
      <c r="B386" s="48"/>
      <c r="C386" s="49"/>
      <c r="D386" s="48"/>
      <c r="E386" s="50"/>
      <c r="F386" s="391"/>
      <c r="G386" s="391"/>
    </row>
    <row r="387" spans="1:7">
      <c r="A387" s="24"/>
      <c r="B387" s="48"/>
      <c r="C387" s="49"/>
      <c r="D387" s="48"/>
      <c r="E387" s="50"/>
      <c r="F387" s="391"/>
      <c r="G387" s="391"/>
    </row>
    <row r="388" spans="1:7">
      <c r="A388" s="24"/>
      <c r="B388" s="48"/>
      <c r="C388" s="49"/>
      <c r="D388" s="48"/>
      <c r="E388" s="50"/>
      <c r="F388" s="391"/>
      <c r="G388" s="391"/>
    </row>
    <row r="389" spans="1:7">
      <c r="A389" s="24"/>
      <c r="B389" s="48"/>
      <c r="C389" s="49"/>
      <c r="D389" s="48"/>
      <c r="E389" s="50"/>
      <c r="F389" s="391"/>
      <c r="G389" s="391"/>
    </row>
    <row r="390" spans="1:7">
      <c r="A390" s="24"/>
      <c r="B390" s="48"/>
      <c r="C390" s="49"/>
      <c r="D390" s="48"/>
      <c r="E390" s="50"/>
      <c r="F390" s="391"/>
      <c r="G390" s="391"/>
    </row>
    <row r="391" spans="1:7">
      <c r="A391" s="24"/>
      <c r="B391" s="48"/>
      <c r="C391" s="49"/>
      <c r="D391" s="48"/>
      <c r="E391" s="50"/>
      <c r="F391" s="391"/>
      <c r="G391" s="391"/>
    </row>
    <row r="392" spans="1:7">
      <c r="A392" s="24"/>
      <c r="B392" s="48"/>
      <c r="C392" s="49"/>
      <c r="D392" s="48"/>
      <c r="E392" s="50"/>
      <c r="F392" s="391"/>
      <c r="G392" s="391"/>
    </row>
    <row r="393" spans="1:7">
      <c r="A393" s="24"/>
      <c r="B393" s="48"/>
      <c r="C393" s="49"/>
      <c r="D393" s="48"/>
      <c r="E393" s="50"/>
      <c r="F393" s="391"/>
      <c r="G393" s="391"/>
    </row>
    <row r="394" spans="1:7">
      <c r="A394" s="24"/>
      <c r="B394" s="48"/>
      <c r="C394" s="49"/>
      <c r="D394" s="48"/>
      <c r="E394" s="50"/>
      <c r="F394" s="391"/>
      <c r="G394" s="391"/>
    </row>
    <row r="395" spans="1:7">
      <c r="A395" s="24"/>
      <c r="B395" s="48"/>
      <c r="C395" s="49"/>
      <c r="D395" s="48"/>
      <c r="E395" s="50"/>
      <c r="F395" s="391"/>
      <c r="G395" s="391"/>
    </row>
    <row r="396" spans="1:7">
      <c r="A396" s="24"/>
      <c r="B396" s="48"/>
      <c r="C396" s="49"/>
      <c r="D396" s="48"/>
      <c r="E396" s="50"/>
      <c r="F396" s="391"/>
      <c r="G396" s="391"/>
    </row>
    <row r="397" spans="1:7">
      <c r="A397" s="24"/>
      <c r="B397" s="48"/>
      <c r="C397" s="49"/>
      <c r="D397" s="48"/>
      <c r="E397" s="50"/>
      <c r="F397" s="391"/>
      <c r="G397" s="391"/>
    </row>
    <row r="398" spans="1:7">
      <c r="A398" s="24"/>
      <c r="B398" s="48"/>
      <c r="C398" s="49"/>
      <c r="D398" s="48"/>
      <c r="E398" s="50"/>
      <c r="F398" s="391"/>
      <c r="G398" s="391"/>
    </row>
    <row r="399" spans="1:7">
      <c r="A399" s="24"/>
      <c r="B399" s="48"/>
      <c r="C399" s="49"/>
      <c r="D399" s="48"/>
      <c r="E399" s="50"/>
      <c r="F399" s="391"/>
      <c r="G399" s="391"/>
    </row>
    <row r="400" spans="1:7">
      <c r="A400" s="24"/>
      <c r="B400" s="48"/>
      <c r="C400" s="49"/>
      <c r="D400" s="48"/>
      <c r="E400" s="50"/>
      <c r="F400" s="391"/>
      <c r="G400" s="391"/>
    </row>
    <row r="401" spans="1:7">
      <c r="A401" s="24"/>
      <c r="B401" s="48"/>
      <c r="C401" s="49"/>
      <c r="D401" s="48"/>
      <c r="E401" s="50"/>
      <c r="F401" s="391"/>
      <c r="G401" s="391"/>
    </row>
    <row r="402" spans="1:7">
      <c r="A402" s="24"/>
      <c r="B402" s="48"/>
      <c r="C402" s="49"/>
      <c r="D402" s="48"/>
      <c r="E402" s="50"/>
      <c r="F402" s="391"/>
      <c r="G402" s="391"/>
    </row>
    <row r="403" spans="1:7">
      <c r="A403" s="24"/>
      <c r="B403" s="48"/>
      <c r="C403" s="49"/>
      <c r="D403" s="48"/>
      <c r="E403" s="50"/>
      <c r="F403" s="391"/>
      <c r="G403" s="391"/>
    </row>
    <row r="404" spans="1:7">
      <c r="A404" s="24"/>
      <c r="B404" s="48"/>
      <c r="C404" s="49"/>
      <c r="D404" s="48"/>
      <c r="E404" s="50"/>
      <c r="F404" s="391"/>
      <c r="G404" s="391"/>
    </row>
    <row r="405" spans="1:7">
      <c r="A405" s="24"/>
      <c r="B405" s="48"/>
      <c r="C405" s="49"/>
      <c r="D405" s="48"/>
      <c r="E405" s="50"/>
      <c r="F405" s="391"/>
      <c r="G405" s="391"/>
    </row>
    <row r="406" spans="1:7">
      <c r="A406" s="24"/>
      <c r="B406" s="48"/>
      <c r="C406" s="49"/>
      <c r="D406" s="48"/>
      <c r="E406" s="50"/>
      <c r="F406" s="391"/>
      <c r="G406" s="391"/>
    </row>
    <row r="407" spans="1:7">
      <c r="A407" s="24"/>
      <c r="B407" s="48"/>
      <c r="C407" s="49"/>
      <c r="D407" s="48"/>
      <c r="E407" s="50"/>
      <c r="F407" s="391"/>
      <c r="G407" s="391"/>
    </row>
    <row r="408" spans="1:7">
      <c r="A408" s="24"/>
      <c r="B408" s="48"/>
      <c r="C408" s="49"/>
      <c r="D408" s="48"/>
      <c r="E408" s="50"/>
      <c r="F408" s="391"/>
      <c r="G408" s="391"/>
    </row>
    <row r="409" spans="1:7">
      <c r="A409" s="24"/>
      <c r="B409" s="48"/>
      <c r="C409" s="49"/>
      <c r="D409" s="48"/>
      <c r="E409" s="50"/>
      <c r="F409" s="391"/>
      <c r="G409" s="391"/>
    </row>
    <row r="410" spans="1:7">
      <c r="A410" s="24"/>
      <c r="B410" s="48"/>
      <c r="C410" s="49"/>
      <c r="D410" s="48"/>
      <c r="E410" s="50"/>
      <c r="F410" s="391"/>
      <c r="G410" s="391"/>
    </row>
    <row r="411" spans="1:7">
      <c r="A411" s="24"/>
      <c r="B411" s="48"/>
      <c r="C411" s="49"/>
      <c r="D411" s="48"/>
      <c r="E411" s="50"/>
      <c r="F411" s="391"/>
      <c r="G411" s="391"/>
    </row>
    <row r="412" spans="1:7">
      <c r="A412" s="24"/>
      <c r="B412" s="48"/>
      <c r="C412" s="49"/>
      <c r="D412" s="48"/>
      <c r="E412" s="50"/>
      <c r="F412" s="391"/>
      <c r="G412" s="391"/>
    </row>
    <row r="413" spans="1:7">
      <c r="A413" s="24"/>
      <c r="B413" s="48"/>
      <c r="C413" s="49"/>
      <c r="D413" s="48"/>
      <c r="E413" s="50"/>
      <c r="F413" s="391"/>
      <c r="G413" s="391"/>
    </row>
    <row r="414" spans="1:7">
      <c r="A414" s="24"/>
      <c r="B414" s="48"/>
      <c r="C414" s="49"/>
      <c r="D414" s="48"/>
      <c r="E414" s="50"/>
      <c r="F414" s="391"/>
      <c r="G414" s="391"/>
    </row>
    <row r="415" spans="1:7">
      <c r="A415" s="24"/>
      <c r="B415" s="48"/>
      <c r="C415" s="49"/>
      <c r="D415" s="48"/>
      <c r="E415" s="50"/>
      <c r="F415" s="391"/>
      <c r="G415" s="391"/>
    </row>
    <row r="416" spans="1:7">
      <c r="A416" s="24"/>
      <c r="B416" s="48"/>
      <c r="C416" s="49"/>
      <c r="D416" s="48"/>
      <c r="E416" s="50"/>
      <c r="F416" s="391"/>
      <c r="G416" s="391"/>
    </row>
    <row r="417" spans="1:7">
      <c r="A417" s="24"/>
      <c r="B417" s="48"/>
      <c r="C417" s="49"/>
      <c r="D417" s="48"/>
      <c r="E417" s="50"/>
      <c r="F417" s="391"/>
      <c r="G417" s="391"/>
    </row>
    <row r="418" spans="1:7">
      <c r="A418" s="24"/>
      <c r="B418" s="48"/>
      <c r="C418" s="49"/>
      <c r="D418" s="48"/>
      <c r="E418" s="50"/>
      <c r="F418" s="391"/>
      <c r="G418" s="391"/>
    </row>
    <row r="419" spans="1:7">
      <c r="A419" s="24"/>
      <c r="B419" s="48"/>
      <c r="C419" s="49"/>
      <c r="D419" s="48"/>
      <c r="E419" s="50"/>
      <c r="F419" s="391"/>
      <c r="G419" s="391"/>
    </row>
    <row r="420" spans="1:7">
      <c r="A420" s="24"/>
      <c r="B420" s="48"/>
      <c r="C420" s="49"/>
      <c r="D420" s="48"/>
      <c r="E420" s="50"/>
      <c r="F420" s="391"/>
      <c r="G420" s="391"/>
    </row>
    <row r="421" spans="1:7">
      <c r="A421" s="24"/>
      <c r="B421" s="48"/>
      <c r="C421" s="49"/>
      <c r="D421" s="48"/>
      <c r="E421" s="50"/>
      <c r="F421" s="391"/>
      <c r="G421" s="391"/>
    </row>
    <row r="422" spans="1:7">
      <c r="A422" s="24"/>
      <c r="B422" s="48"/>
      <c r="C422" s="49"/>
      <c r="D422" s="48"/>
      <c r="E422" s="50"/>
      <c r="F422" s="391"/>
      <c r="G422" s="391"/>
    </row>
    <row r="423" spans="1:7">
      <c r="A423" s="24"/>
      <c r="B423" s="48"/>
      <c r="C423" s="49"/>
      <c r="D423" s="48"/>
      <c r="E423" s="50"/>
      <c r="F423" s="391"/>
      <c r="G423" s="391"/>
    </row>
    <row r="424" spans="1:7">
      <c r="A424" s="24"/>
      <c r="B424" s="48"/>
      <c r="C424" s="49"/>
      <c r="D424" s="48"/>
      <c r="E424" s="50"/>
      <c r="F424" s="391"/>
      <c r="G424" s="391"/>
    </row>
    <row r="425" spans="1:7">
      <c r="A425" s="24"/>
      <c r="B425" s="48"/>
      <c r="C425" s="49"/>
      <c r="D425" s="48"/>
      <c r="E425" s="50"/>
      <c r="F425" s="391"/>
      <c r="G425" s="391"/>
    </row>
    <row r="426" spans="1:7">
      <c r="A426" s="24"/>
      <c r="B426" s="48"/>
      <c r="C426" s="49"/>
      <c r="D426" s="48"/>
      <c r="E426" s="50"/>
      <c r="F426" s="391"/>
      <c r="G426" s="391"/>
    </row>
    <row r="427" spans="1:7">
      <c r="A427" s="24"/>
      <c r="B427" s="48"/>
      <c r="C427" s="49"/>
      <c r="D427" s="48"/>
      <c r="E427" s="50"/>
      <c r="F427" s="391"/>
      <c r="G427" s="391"/>
    </row>
    <row r="428" spans="1:7">
      <c r="A428" s="24"/>
      <c r="B428" s="48"/>
      <c r="C428" s="49"/>
      <c r="D428" s="48"/>
      <c r="E428" s="50"/>
      <c r="F428" s="391"/>
      <c r="G428" s="391"/>
    </row>
    <row r="429" spans="1:7">
      <c r="A429" s="24"/>
      <c r="B429" s="48"/>
      <c r="C429" s="49"/>
      <c r="D429" s="48"/>
      <c r="E429" s="50"/>
      <c r="F429" s="391"/>
      <c r="G429" s="391"/>
    </row>
    <row r="430" spans="1:7">
      <c r="A430" s="24"/>
      <c r="B430" s="48"/>
      <c r="C430" s="49"/>
      <c r="D430" s="48"/>
      <c r="E430" s="50"/>
      <c r="F430" s="391"/>
      <c r="G430" s="391"/>
    </row>
    <row r="431" spans="1:7">
      <c r="A431" s="24"/>
      <c r="B431" s="48"/>
      <c r="C431" s="49"/>
      <c r="D431" s="48"/>
      <c r="E431" s="50"/>
      <c r="F431" s="391"/>
      <c r="G431" s="391"/>
    </row>
    <row r="432" spans="1:7">
      <c r="A432" s="24"/>
      <c r="B432" s="48"/>
      <c r="C432" s="49"/>
      <c r="D432" s="48"/>
      <c r="E432" s="50"/>
      <c r="F432" s="391"/>
      <c r="G432" s="391"/>
    </row>
    <row r="433" spans="1:7">
      <c r="A433" s="24"/>
      <c r="B433" s="48"/>
      <c r="C433" s="49"/>
      <c r="D433" s="48"/>
      <c r="E433" s="50"/>
      <c r="F433" s="391"/>
      <c r="G433" s="391"/>
    </row>
    <row r="434" spans="1:7">
      <c r="A434" s="24"/>
      <c r="B434" s="48"/>
      <c r="C434" s="49"/>
      <c r="D434" s="48"/>
      <c r="E434" s="50"/>
      <c r="F434" s="391"/>
      <c r="G434" s="391"/>
    </row>
    <row r="435" spans="1:7">
      <c r="A435" s="24"/>
      <c r="B435" s="48"/>
      <c r="C435" s="49"/>
      <c r="D435" s="48"/>
      <c r="E435" s="50"/>
      <c r="F435" s="391"/>
      <c r="G435" s="391"/>
    </row>
    <row r="436" spans="1:7">
      <c r="A436" s="24"/>
      <c r="B436" s="48"/>
      <c r="C436" s="49"/>
      <c r="D436" s="48"/>
      <c r="E436" s="50"/>
      <c r="F436" s="391"/>
      <c r="G436" s="391"/>
    </row>
    <row r="437" spans="1:7">
      <c r="A437" s="24"/>
      <c r="B437" s="48"/>
      <c r="C437" s="49"/>
      <c r="D437" s="48"/>
      <c r="E437" s="50"/>
      <c r="F437" s="391"/>
      <c r="G437" s="391"/>
    </row>
    <row r="438" spans="1:7">
      <c r="A438" s="24"/>
      <c r="B438" s="48"/>
      <c r="C438" s="49"/>
      <c r="D438" s="48"/>
      <c r="E438" s="50"/>
      <c r="F438" s="391"/>
      <c r="G438" s="391"/>
    </row>
    <row r="439" spans="1:7">
      <c r="A439" s="24"/>
      <c r="B439" s="48"/>
      <c r="C439" s="49"/>
      <c r="D439" s="48"/>
      <c r="E439" s="50"/>
      <c r="F439" s="391"/>
      <c r="G439" s="391"/>
    </row>
    <row r="440" spans="1:7">
      <c r="A440" s="24"/>
      <c r="B440" s="48"/>
      <c r="C440" s="49"/>
      <c r="D440" s="48"/>
      <c r="E440" s="50"/>
      <c r="F440" s="391"/>
      <c r="G440" s="391"/>
    </row>
    <row r="441" spans="1:7">
      <c r="A441" s="24"/>
      <c r="B441" s="48"/>
      <c r="C441" s="49"/>
      <c r="D441" s="48"/>
      <c r="E441" s="50"/>
      <c r="F441" s="391"/>
      <c r="G441" s="391"/>
    </row>
    <row r="442" spans="1:7">
      <c r="A442" s="24"/>
      <c r="B442" s="48"/>
      <c r="C442" s="49"/>
      <c r="D442" s="48"/>
      <c r="E442" s="50"/>
      <c r="F442" s="391"/>
      <c r="G442" s="391"/>
    </row>
    <row r="443" spans="1:7">
      <c r="A443" s="24"/>
      <c r="B443" s="48"/>
      <c r="C443" s="49"/>
      <c r="D443" s="48"/>
      <c r="E443" s="50"/>
      <c r="F443" s="391"/>
      <c r="G443" s="391"/>
    </row>
    <row r="444" spans="1:7">
      <c r="A444" s="24"/>
      <c r="B444" s="48"/>
      <c r="C444" s="49"/>
      <c r="D444" s="48"/>
      <c r="E444" s="50"/>
      <c r="F444" s="391"/>
      <c r="G444" s="391"/>
    </row>
    <row r="445" spans="1:7">
      <c r="A445" s="24"/>
      <c r="B445" s="48"/>
      <c r="C445" s="49"/>
      <c r="D445" s="48"/>
      <c r="E445" s="50"/>
      <c r="F445" s="391"/>
      <c r="G445" s="391"/>
    </row>
    <row r="446" spans="1:7">
      <c r="A446" s="24"/>
      <c r="B446" s="48"/>
      <c r="C446" s="49"/>
      <c r="D446" s="48"/>
      <c r="E446" s="50"/>
      <c r="F446" s="391"/>
      <c r="G446" s="391"/>
    </row>
    <row r="447" spans="1:7">
      <c r="A447" s="24"/>
      <c r="B447" s="48"/>
      <c r="C447" s="49"/>
      <c r="D447" s="48"/>
      <c r="E447" s="50"/>
      <c r="F447" s="391"/>
      <c r="G447" s="391"/>
    </row>
    <row r="448" spans="1:7">
      <c r="A448" s="24"/>
      <c r="B448" s="48"/>
      <c r="C448" s="49"/>
      <c r="D448" s="48"/>
      <c r="E448" s="50"/>
      <c r="F448" s="391"/>
      <c r="G448" s="391"/>
    </row>
    <row r="449" spans="1:7">
      <c r="A449" s="24"/>
      <c r="B449" s="48"/>
      <c r="C449" s="49"/>
      <c r="D449" s="48"/>
      <c r="E449" s="50"/>
      <c r="F449" s="391"/>
      <c r="G449" s="391"/>
    </row>
    <row r="450" spans="1:7">
      <c r="A450" s="24"/>
      <c r="B450" s="48"/>
      <c r="C450" s="49"/>
      <c r="D450" s="48"/>
      <c r="E450" s="50"/>
      <c r="F450" s="391"/>
      <c r="G450" s="391"/>
    </row>
    <row r="451" spans="1:7">
      <c r="A451" s="24"/>
      <c r="B451" s="48"/>
      <c r="C451" s="49"/>
      <c r="D451" s="48"/>
      <c r="E451" s="50"/>
      <c r="F451" s="391"/>
      <c r="G451" s="391"/>
    </row>
    <row r="452" spans="1:7">
      <c r="A452" s="24"/>
      <c r="B452" s="48"/>
      <c r="C452" s="49"/>
      <c r="D452" s="48"/>
      <c r="E452" s="50"/>
      <c r="F452" s="391"/>
      <c r="G452" s="391"/>
    </row>
    <row r="453" spans="1:7">
      <c r="A453" s="24"/>
      <c r="B453" s="48"/>
      <c r="C453" s="49"/>
      <c r="D453" s="48"/>
      <c r="E453" s="50"/>
      <c r="F453" s="391"/>
      <c r="G453" s="391"/>
    </row>
    <row r="454" spans="1:7">
      <c r="A454" s="24"/>
      <c r="B454" s="48"/>
      <c r="C454" s="49"/>
      <c r="D454" s="48"/>
      <c r="E454" s="50"/>
      <c r="F454" s="391"/>
      <c r="G454" s="391"/>
    </row>
    <row r="455" spans="1:7">
      <c r="A455" s="24"/>
      <c r="B455" s="48"/>
      <c r="C455" s="49"/>
      <c r="D455" s="48"/>
      <c r="E455" s="50"/>
      <c r="F455" s="391"/>
      <c r="G455" s="391"/>
    </row>
    <row r="456" spans="1:7">
      <c r="A456" s="24"/>
      <c r="B456" s="48"/>
      <c r="C456" s="49"/>
      <c r="D456" s="48"/>
      <c r="E456" s="50"/>
      <c r="F456" s="391"/>
      <c r="G456" s="391"/>
    </row>
    <row r="457" spans="1:7">
      <c r="A457" s="24"/>
      <c r="B457" s="48"/>
      <c r="C457" s="49"/>
      <c r="D457" s="48"/>
      <c r="E457" s="50"/>
      <c r="F457" s="391"/>
      <c r="G457" s="391"/>
    </row>
    <row r="458" spans="1:7">
      <c r="A458" s="24"/>
      <c r="B458" s="48"/>
      <c r="C458" s="49"/>
      <c r="D458" s="48"/>
      <c r="E458" s="50"/>
      <c r="F458" s="391"/>
      <c r="G458" s="391"/>
    </row>
    <row r="459" spans="1:7">
      <c r="A459" s="24"/>
      <c r="B459" s="48"/>
      <c r="C459" s="49"/>
      <c r="D459" s="48"/>
      <c r="E459" s="50"/>
      <c r="F459" s="391"/>
      <c r="G459" s="391"/>
    </row>
    <row r="460" spans="1:7">
      <c r="A460" s="24"/>
      <c r="B460" s="48"/>
      <c r="C460" s="49"/>
      <c r="D460" s="48"/>
      <c r="E460" s="50"/>
      <c r="F460" s="391"/>
      <c r="G460" s="391"/>
    </row>
    <row r="461" spans="1:7">
      <c r="A461" s="24"/>
      <c r="B461" s="48"/>
      <c r="C461" s="49"/>
      <c r="D461" s="48"/>
      <c r="E461" s="50"/>
      <c r="F461" s="391"/>
      <c r="G461" s="391"/>
    </row>
    <row r="462" spans="1:7">
      <c r="A462" s="24"/>
      <c r="B462" s="48"/>
      <c r="C462" s="49"/>
      <c r="D462" s="48"/>
      <c r="E462" s="50"/>
      <c r="F462" s="391"/>
      <c r="G462" s="391"/>
    </row>
    <row r="463" spans="1:7">
      <c r="A463" s="24"/>
      <c r="B463" s="48"/>
      <c r="C463" s="49"/>
      <c r="D463" s="48"/>
      <c r="E463" s="50"/>
      <c r="F463" s="391"/>
      <c r="G463" s="391"/>
    </row>
    <row r="464" spans="1:7">
      <c r="A464" s="24"/>
      <c r="B464" s="48"/>
      <c r="C464" s="49"/>
      <c r="D464" s="48"/>
      <c r="E464" s="50"/>
      <c r="F464" s="391"/>
      <c r="G464" s="391"/>
    </row>
    <row r="465" spans="1:7">
      <c r="A465" s="24"/>
      <c r="B465" s="48"/>
      <c r="C465" s="49"/>
      <c r="D465" s="48"/>
      <c r="E465" s="50"/>
      <c r="F465" s="391"/>
      <c r="G465" s="391"/>
    </row>
    <row r="466" spans="1:7">
      <c r="A466" s="24"/>
      <c r="B466" s="48"/>
      <c r="C466" s="49"/>
      <c r="D466" s="48"/>
      <c r="E466" s="50"/>
      <c r="F466" s="391"/>
      <c r="G466" s="391"/>
    </row>
    <row r="467" spans="1:7">
      <c r="A467" s="24"/>
      <c r="B467" s="48"/>
      <c r="C467" s="49"/>
      <c r="D467" s="48"/>
      <c r="E467" s="50"/>
      <c r="F467" s="391"/>
      <c r="G467" s="391"/>
    </row>
    <row r="468" spans="1:7">
      <c r="A468" s="24"/>
      <c r="B468" s="48"/>
      <c r="C468" s="49"/>
      <c r="D468" s="48"/>
      <c r="E468" s="50"/>
      <c r="F468" s="391"/>
      <c r="G468" s="391"/>
    </row>
    <row r="469" spans="1:7">
      <c r="A469" s="24"/>
      <c r="B469" s="48"/>
      <c r="C469" s="49"/>
      <c r="D469" s="48"/>
      <c r="E469" s="50"/>
      <c r="F469" s="391"/>
      <c r="G469" s="391"/>
    </row>
    <row r="470" spans="1:7">
      <c r="A470" s="24"/>
      <c r="B470" s="48"/>
      <c r="C470" s="49"/>
      <c r="D470" s="48"/>
      <c r="E470" s="50"/>
      <c r="F470" s="391"/>
      <c r="G470" s="391"/>
    </row>
    <row r="471" spans="1:7">
      <c r="A471" s="24"/>
      <c r="B471" s="48"/>
      <c r="C471" s="49"/>
      <c r="D471" s="48"/>
      <c r="E471" s="50"/>
      <c r="F471" s="391"/>
      <c r="G471" s="391"/>
    </row>
    <row r="472" spans="1:7">
      <c r="A472" s="24"/>
      <c r="B472" s="48"/>
      <c r="C472" s="49"/>
      <c r="D472" s="48"/>
      <c r="E472" s="50"/>
      <c r="F472" s="391"/>
      <c r="G472" s="391"/>
    </row>
    <row r="473" spans="1:7">
      <c r="A473" s="24"/>
      <c r="B473" s="48"/>
      <c r="C473" s="49"/>
      <c r="D473" s="48"/>
      <c r="E473" s="50"/>
      <c r="F473" s="391"/>
      <c r="G473" s="391"/>
    </row>
    <row r="474" spans="1:7">
      <c r="A474" s="24"/>
      <c r="B474" s="48"/>
      <c r="C474" s="49"/>
      <c r="D474" s="48"/>
      <c r="E474" s="50"/>
      <c r="F474" s="391"/>
      <c r="G474" s="391"/>
    </row>
    <row r="475" spans="1:7">
      <c r="A475" s="24"/>
      <c r="B475" s="48"/>
      <c r="C475" s="49"/>
      <c r="D475" s="48"/>
      <c r="E475" s="50"/>
      <c r="F475" s="391"/>
      <c r="G475" s="391"/>
    </row>
    <row r="476" spans="1:7">
      <c r="A476" s="24"/>
      <c r="B476" s="48"/>
      <c r="C476" s="49"/>
      <c r="D476" s="48"/>
      <c r="E476" s="50"/>
      <c r="F476" s="391"/>
      <c r="G476" s="391"/>
    </row>
    <row r="477" spans="1:7">
      <c r="A477" s="24"/>
      <c r="B477" s="48"/>
      <c r="C477" s="49"/>
      <c r="D477" s="48"/>
      <c r="E477" s="50"/>
      <c r="F477" s="391"/>
      <c r="G477" s="391"/>
    </row>
    <row r="478" spans="1:7">
      <c r="A478" s="24"/>
      <c r="B478" s="48"/>
      <c r="C478" s="49"/>
      <c r="D478" s="48"/>
      <c r="E478" s="50"/>
      <c r="F478" s="391"/>
      <c r="G478" s="391"/>
    </row>
    <row r="479" spans="1:7">
      <c r="A479" s="24"/>
      <c r="B479" s="48"/>
      <c r="C479" s="49"/>
      <c r="D479" s="48"/>
      <c r="E479" s="50"/>
      <c r="F479" s="391"/>
      <c r="G479" s="391"/>
    </row>
    <row r="480" spans="1:7">
      <c r="A480" s="24"/>
      <c r="B480" s="48"/>
      <c r="C480" s="49"/>
      <c r="D480" s="48"/>
      <c r="E480" s="50"/>
      <c r="F480" s="391"/>
      <c r="G480" s="391"/>
    </row>
    <row r="481" spans="1:7">
      <c r="A481" s="24"/>
      <c r="B481" s="48"/>
      <c r="C481" s="49"/>
      <c r="D481" s="48"/>
      <c r="E481" s="50"/>
      <c r="F481" s="391"/>
      <c r="G481" s="391"/>
    </row>
    <row r="482" spans="1:7">
      <c r="A482" s="24"/>
      <c r="B482" s="48"/>
      <c r="C482" s="49"/>
      <c r="D482" s="48"/>
      <c r="E482" s="50"/>
      <c r="F482" s="391"/>
      <c r="G482" s="391"/>
    </row>
    <row r="483" spans="1:7">
      <c r="A483" s="24"/>
      <c r="B483" s="48"/>
      <c r="C483" s="49"/>
      <c r="D483" s="48"/>
      <c r="E483" s="50"/>
      <c r="F483" s="391"/>
      <c r="G483" s="391"/>
    </row>
    <row r="484" spans="1:7">
      <c r="A484" s="24"/>
      <c r="B484" s="48"/>
      <c r="C484" s="49"/>
      <c r="D484" s="48"/>
      <c r="E484" s="50"/>
      <c r="F484" s="391"/>
      <c r="G484" s="391"/>
    </row>
    <row r="485" spans="1:7">
      <c r="A485" s="24"/>
      <c r="B485" s="48"/>
      <c r="C485" s="49"/>
      <c r="D485" s="48"/>
      <c r="E485" s="50"/>
      <c r="F485" s="391"/>
      <c r="G485" s="391"/>
    </row>
    <row r="486" spans="1:7">
      <c r="A486" s="24"/>
      <c r="B486" s="48"/>
      <c r="C486" s="49"/>
      <c r="D486" s="48"/>
      <c r="E486" s="50"/>
      <c r="F486" s="391"/>
      <c r="G486" s="391"/>
    </row>
    <row r="487" spans="1:7">
      <c r="A487" s="24"/>
      <c r="B487" s="48"/>
      <c r="C487" s="49"/>
      <c r="D487" s="48"/>
      <c r="E487" s="50"/>
      <c r="F487" s="391"/>
      <c r="G487" s="391"/>
    </row>
    <row r="488" spans="1:7">
      <c r="A488" s="24"/>
      <c r="B488" s="48"/>
      <c r="C488" s="49"/>
      <c r="D488" s="48"/>
      <c r="E488" s="50"/>
      <c r="F488" s="391"/>
      <c r="G488" s="391"/>
    </row>
    <row r="489" spans="1:7">
      <c r="A489" s="24"/>
      <c r="B489" s="48"/>
      <c r="C489" s="49"/>
      <c r="D489" s="48"/>
      <c r="E489" s="50"/>
      <c r="F489" s="391"/>
      <c r="G489" s="391"/>
    </row>
    <row r="490" spans="1:7">
      <c r="A490" s="24"/>
      <c r="B490" s="48"/>
      <c r="C490" s="49"/>
      <c r="D490" s="48"/>
      <c r="E490" s="50"/>
      <c r="F490" s="391"/>
      <c r="G490" s="391"/>
    </row>
    <row r="491" spans="1:7">
      <c r="A491" s="24"/>
      <c r="B491" s="48"/>
      <c r="C491" s="49"/>
      <c r="D491" s="48"/>
      <c r="E491" s="50"/>
      <c r="F491" s="391"/>
      <c r="G491" s="391"/>
    </row>
    <row r="492" spans="1:7">
      <c r="A492" s="24"/>
      <c r="B492" s="48"/>
      <c r="C492" s="49"/>
      <c r="D492" s="48"/>
      <c r="E492" s="50"/>
      <c r="F492" s="391"/>
      <c r="G492" s="391"/>
    </row>
    <row r="493" spans="1:7">
      <c r="A493" s="24"/>
      <c r="B493" s="48"/>
      <c r="C493" s="49"/>
      <c r="D493" s="48"/>
      <c r="E493" s="50"/>
      <c r="F493" s="391"/>
      <c r="G493" s="391"/>
    </row>
    <row r="494" spans="1:7">
      <c r="A494" s="24"/>
      <c r="B494" s="48"/>
      <c r="C494" s="49"/>
      <c r="D494" s="48"/>
      <c r="E494" s="50"/>
      <c r="F494" s="391"/>
      <c r="G494" s="391"/>
    </row>
    <row r="495" spans="1:7">
      <c r="A495" s="24"/>
      <c r="B495" s="48"/>
      <c r="C495" s="49"/>
      <c r="D495" s="48"/>
      <c r="E495" s="50"/>
      <c r="F495" s="391"/>
      <c r="G495" s="391"/>
    </row>
    <row r="496" spans="1:7">
      <c r="A496" s="24"/>
      <c r="B496" s="48"/>
      <c r="C496" s="49"/>
      <c r="D496" s="48"/>
      <c r="E496" s="50"/>
      <c r="F496" s="391"/>
      <c r="G496" s="391"/>
    </row>
    <row r="497" spans="1:7">
      <c r="A497" s="24"/>
      <c r="B497" s="48"/>
      <c r="C497" s="49"/>
      <c r="D497" s="48"/>
      <c r="E497" s="50"/>
      <c r="F497" s="391"/>
      <c r="G497" s="391"/>
    </row>
    <row r="498" spans="1:7">
      <c r="A498" s="24"/>
      <c r="B498" s="48"/>
      <c r="C498" s="49"/>
      <c r="D498" s="48"/>
      <c r="E498" s="50"/>
      <c r="F498" s="391"/>
      <c r="G498" s="391"/>
    </row>
    <row r="499" spans="1:7">
      <c r="A499" s="24"/>
      <c r="B499" s="48"/>
      <c r="C499" s="49"/>
      <c r="D499" s="48"/>
      <c r="E499" s="50"/>
      <c r="F499" s="391"/>
      <c r="G499" s="391"/>
    </row>
    <row r="500" spans="1:7">
      <c r="A500" s="24"/>
      <c r="B500" s="48"/>
      <c r="C500" s="49"/>
      <c r="D500" s="48"/>
      <c r="E500" s="50"/>
      <c r="F500" s="391"/>
      <c r="G500" s="391"/>
    </row>
    <row r="501" spans="1:7">
      <c r="A501" s="24"/>
      <c r="B501" s="48"/>
      <c r="C501" s="49"/>
      <c r="D501" s="48"/>
      <c r="E501" s="50"/>
      <c r="F501" s="391"/>
      <c r="G501" s="391"/>
    </row>
    <row r="502" spans="1:7">
      <c r="A502" s="24"/>
      <c r="B502" s="48"/>
      <c r="C502" s="49"/>
      <c r="D502" s="48"/>
      <c r="E502" s="50"/>
      <c r="F502" s="391"/>
      <c r="G502" s="391"/>
    </row>
    <row r="503" spans="1:7">
      <c r="A503" s="24"/>
      <c r="B503" s="48"/>
      <c r="C503" s="49"/>
      <c r="D503" s="48"/>
      <c r="E503" s="50"/>
      <c r="F503" s="391"/>
      <c r="G503" s="391"/>
    </row>
    <row r="504" spans="1:7">
      <c r="A504" s="24"/>
      <c r="B504" s="48"/>
      <c r="C504" s="49"/>
      <c r="D504" s="48"/>
      <c r="E504" s="50"/>
      <c r="F504" s="391"/>
      <c r="G504" s="391"/>
    </row>
    <row r="505" spans="1:7">
      <c r="A505" s="24"/>
      <c r="B505" s="48"/>
      <c r="C505" s="49"/>
      <c r="D505" s="48"/>
      <c r="E505" s="50"/>
      <c r="F505" s="391"/>
      <c r="G505" s="391"/>
    </row>
    <row r="506" spans="1:7">
      <c r="A506" s="24"/>
      <c r="B506" s="48"/>
      <c r="C506" s="49"/>
      <c r="D506" s="48"/>
      <c r="E506" s="50"/>
      <c r="F506" s="391"/>
      <c r="G506" s="391"/>
    </row>
    <row r="507" spans="1:7">
      <c r="A507" s="24"/>
      <c r="B507" s="48"/>
      <c r="C507" s="49"/>
      <c r="D507" s="48"/>
      <c r="E507" s="50"/>
      <c r="F507" s="391"/>
      <c r="G507" s="391"/>
    </row>
    <row r="508" spans="1:7">
      <c r="A508" s="24"/>
      <c r="B508" s="48"/>
      <c r="C508" s="49"/>
      <c r="D508" s="48"/>
      <c r="E508" s="50"/>
      <c r="F508" s="391"/>
      <c r="G508" s="391"/>
    </row>
    <row r="509" spans="1:7">
      <c r="A509" s="24"/>
      <c r="B509" s="48"/>
      <c r="C509" s="49"/>
      <c r="D509" s="48"/>
      <c r="E509" s="50"/>
      <c r="F509" s="391"/>
      <c r="G509" s="391"/>
    </row>
    <row r="510" spans="1:7">
      <c r="A510" s="24"/>
      <c r="B510" s="48"/>
      <c r="C510" s="49"/>
      <c r="D510" s="48"/>
      <c r="E510" s="50"/>
      <c r="F510" s="391"/>
      <c r="G510" s="391"/>
    </row>
    <row r="511" spans="1:7">
      <c r="A511" s="24"/>
      <c r="B511" s="48"/>
      <c r="C511" s="49"/>
      <c r="D511" s="48"/>
      <c r="E511" s="50"/>
      <c r="F511" s="391"/>
      <c r="G511" s="391"/>
    </row>
    <row r="512" spans="1:7">
      <c r="A512" s="24"/>
      <c r="B512" s="48"/>
      <c r="C512" s="49"/>
      <c r="D512" s="48"/>
      <c r="E512" s="50"/>
      <c r="F512" s="391"/>
      <c r="G512" s="391"/>
    </row>
    <row r="513" spans="1:7">
      <c r="A513" s="24"/>
      <c r="B513" s="48"/>
      <c r="C513" s="49"/>
      <c r="D513" s="48"/>
      <c r="E513" s="50"/>
      <c r="F513" s="391"/>
      <c r="G513" s="391"/>
    </row>
    <row r="514" spans="1:7">
      <c r="A514" s="24"/>
      <c r="B514" s="48"/>
      <c r="C514" s="49"/>
      <c r="D514" s="48"/>
      <c r="E514" s="50"/>
      <c r="F514" s="391"/>
      <c r="G514" s="391"/>
    </row>
    <row r="515" spans="1:7">
      <c r="A515" s="24"/>
      <c r="B515" s="48"/>
      <c r="C515" s="49"/>
      <c r="D515" s="48"/>
      <c r="E515" s="50"/>
      <c r="F515" s="391"/>
      <c r="G515" s="391"/>
    </row>
    <row r="516" spans="1:7">
      <c r="A516" s="24"/>
      <c r="B516" s="48"/>
      <c r="C516" s="49"/>
      <c r="D516" s="48"/>
      <c r="E516" s="50"/>
      <c r="F516" s="391"/>
      <c r="G516" s="391"/>
    </row>
    <row r="517" spans="1:7">
      <c r="A517" s="24"/>
      <c r="B517" s="48"/>
      <c r="C517" s="49"/>
      <c r="D517" s="48"/>
      <c r="E517" s="50"/>
      <c r="F517" s="391"/>
      <c r="G517" s="391"/>
    </row>
    <row r="518" spans="1:7">
      <c r="A518" s="24"/>
      <c r="B518" s="48"/>
      <c r="C518" s="49"/>
      <c r="D518" s="48"/>
      <c r="E518" s="50"/>
      <c r="F518" s="391"/>
      <c r="G518" s="391"/>
    </row>
    <row r="519" spans="1:7">
      <c r="A519" s="24"/>
      <c r="B519" s="48"/>
      <c r="C519" s="49"/>
      <c r="D519" s="48"/>
      <c r="E519" s="50"/>
      <c r="F519" s="391"/>
      <c r="G519" s="391"/>
    </row>
    <row r="520" spans="1:7">
      <c r="A520" s="24"/>
      <c r="B520" s="48"/>
      <c r="C520" s="49"/>
      <c r="D520" s="48"/>
      <c r="E520" s="50"/>
      <c r="F520" s="391"/>
      <c r="G520" s="391"/>
    </row>
    <row r="521" spans="1:7">
      <c r="A521" s="24"/>
      <c r="B521" s="48"/>
      <c r="C521" s="49"/>
      <c r="D521" s="48"/>
      <c r="E521" s="50"/>
      <c r="F521" s="391"/>
      <c r="G521" s="391"/>
    </row>
    <row r="522" spans="1:7">
      <c r="A522" s="24"/>
      <c r="B522" s="48"/>
      <c r="C522" s="49"/>
      <c r="D522" s="48"/>
      <c r="E522" s="50"/>
      <c r="F522" s="391"/>
      <c r="G522" s="391"/>
    </row>
    <row r="523" spans="1:7">
      <c r="A523" s="24"/>
      <c r="B523" s="48"/>
      <c r="C523" s="49"/>
      <c r="D523" s="48"/>
      <c r="E523" s="50"/>
      <c r="F523" s="391"/>
      <c r="G523" s="391"/>
    </row>
    <row r="524" spans="1:7">
      <c r="A524" s="24"/>
      <c r="B524" s="48"/>
      <c r="C524" s="49"/>
      <c r="D524" s="48"/>
      <c r="E524" s="50"/>
      <c r="F524" s="391"/>
      <c r="G524" s="391"/>
    </row>
    <row r="525" spans="1:7">
      <c r="A525" s="24"/>
      <c r="B525" s="48"/>
      <c r="C525" s="49"/>
      <c r="D525" s="48"/>
      <c r="E525" s="50"/>
      <c r="F525" s="391"/>
      <c r="G525" s="391"/>
    </row>
    <row r="526" spans="1:7">
      <c r="A526" s="24"/>
      <c r="B526" s="48"/>
      <c r="C526" s="49"/>
      <c r="D526" s="48"/>
      <c r="E526" s="50"/>
      <c r="F526" s="391"/>
      <c r="G526" s="391"/>
    </row>
    <row r="527" spans="1:7">
      <c r="A527" s="24"/>
      <c r="B527" s="48"/>
      <c r="C527" s="49"/>
      <c r="D527" s="48"/>
      <c r="E527" s="50"/>
      <c r="F527" s="391"/>
      <c r="G527" s="391"/>
    </row>
    <row r="528" spans="1:7">
      <c r="A528" s="24"/>
      <c r="B528" s="48"/>
      <c r="C528" s="49"/>
      <c r="D528" s="48"/>
      <c r="E528" s="50"/>
      <c r="F528" s="391"/>
      <c r="G528" s="391"/>
    </row>
    <row r="529" spans="1:7">
      <c r="A529" s="24"/>
      <c r="B529" s="48"/>
      <c r="C529" s="49"/>
      <c r="D529" s="48"/>
      <c r="E529" s="50"/>
      <c r="F529" s="391"/>
      <c r="G529" s="391"/>
    </row>
    <row r="530" spans="1:7">
      <c r="A530" s="24"/>
      <c r="B530" s="48"/>
      <c r="C530" s="49"/>
      <c r="D530" s="48"/>
      <c r="E530" s="50"/>
      <c r="F530" s="391"/>
      <c r="G530" s="391"/>
    </row>
    <row r="531" spans="1:7">
      <c r="A531" s="24"/>
      <c r="B531" s="48"/>
      <c r="C531" s="49"/>
      <c r="D531" s="48"/>
      <c r="E531" s="50"/>
      <c r="F531" s="391"/>
      <c r="G531" s="391"/>
    </row>
    <row r="532" spans="1:7">
      <c r="A532" s="24"/>
      <c r="B532" s="48"/>
      <c r="C532" s="49"/>
      <c r="D532" s="48"/>
      <c r="E532" s="50"/>
      <c r="F532" s="391"/>
      <c r="G532" s="391"/>
    </row>
    <row r="533" spans="1:7">
      <c r="A533" s="24"/>
      <c r="B533" s="48"/>
      <c r="C533" s="49"/>
      <c r="D533" s="48"/>
      <c r="E533" s="50"/>
      <c r="F533" s="391"/>
      <c r="G533" s="391"/>
    </row>
    <row r="534" spans="1:7">
      <c r="A534" s="24"/>
      <c r="B534" s="48"/>
      <c r="C534" s="49"/>
      <c r="D534" s="48"/>
      <c r="E534" s="50"/>
      <c r="F534" s="391"/>
      <c r="G534" s="391"/>
    </row>
    <row r="535" spans="1:7">
      <c r="A535" s="24"/>
      <c r="B535" s="48"/>
      <c r="C535" s="49"/>
      <c r="D535" s="48"/>
      <c r="E535" s="50"/>
      <c r="F535" s="391"/>
      <c r="G535" s="391"/>
    </row>
    <row r="536" spans="1:7">
      <c r="A536" s="24"/>
      <c r="B536" s="48"/>
      <c r="C536" s="49"/>
      <c r="D536" s="48"/>
      <c r="E536" s="50"/>
      <c r="F536" s="391"/>
      <c r="G536" s="391"/>
    </row>
    <row r="537" spans="1:7">
      <c r="A537" s="24"/>
      <c r="B537" s="48"/>
      <c r="C537" s="49"/>
      <c r="D537" s="48"/>
      <c r="E537" s="50"/>
      <c r="F537" s="391"/>
      <c r="G537" s="391"/>
    </row>
    <row r="538" spans="1:7">
      <c r="A538" s="24"/>
      <c r="B538" s="48"/>
      <c r="C538" s="49"/>
      <c r="D538" s="48"/>
      <c r="E538" s="50"/>
      <c r="F538" s="391"/>
      <c r="G538" s="391"/>
    </row>
    <row r="539" spans="1:7">
      <c r="A539" s="24"/>
      <c r="B539" s="48"/>
      <c r="C539" s="49"/>
      <c r="D539" s="48"/>
      <c r="E539" s="50"/>
      <c r="F539" s="391"/>
      <c r="G539" s="391"/>
    </row>
    <row r="540" spans="1:7">
      <c r="A540" s="24"/>
      <c r="B540" s="48"/>
      <c r="C540" s="49"/>
      <c r="D540" s="48"/>
      <c r="E540" s="50"/>
      <c r="F540" s="391"/>
      <c r="G540" s="391"/>
    </row>
    <row r="541" spans="1:7">
      <c r="A541" s="24"/>
      <c r="B541" s="48"/>
      <c r="C541" s="49"/>
      <c r="D541" s="48"/>
      <c r="E541" s="50"/>
      <c r="F541" s="391"/>
      <c r="G541" s="391"/>
    </row>
    <row r="542" spans="1:7">
      <c r="A542" s="24"/>
      <c r="B542" s="48"/>
      <c r="C542" s="49"/>
      <c r="D542" s="48"/>
      <c r="E542" s="50"/>
      <c r="F542" s="391"/>
      <c r="G542" s="391"/>
    </row>
    <row r="543" spans="1:7">
      <c r="A543" s="24"/>
      <c r="B543" s="48"/>
      <c r="C543" s="49"/>
      <c r="D543" s="48"/>
      <c r="E543" s="50"/>
      <c r="F543" s="391"/>
      <c r="G543" s="391"/>
    </row>
    <row r="544" spans="1:7">
      <c r="A544" s="24"/>
      <c r="B544" s="48"/>
      <c r="C544" s="49"/>
      <c r="D544" s="48"/>
      <c r="E544" s="50"/>
      <c r="F544" s="391"/>
      <c r="G544" s="391"/>
    </row>
    <row r="545" spans="1:7">
      <c r="A545" s="24"/>
      <c r="B545" s="48"/>
      <c r="C545" s="49"/>
      <c r="D545" s="48"/>
      <c r="E545" s="50"/>
      <c r="F545" s="391"/>
      <c r="G545" s="391"/>
    </row>
    <row r="546" spans="1:7">
      <c r="A546" s="24"/>
      <c r="B546" s="48"/>
      <c r="C546" s="49"/>
      <c r="D546" s="48"/>
      <c r="E546" s="50"/>
      <c r="F546" s="391"/>
      <c r="G546" s="391"/>
    </row>
    <row r="547" spans="1:7">
      <c r="A547" s="24"/>
      <c r="B547" s="48"/>
      <c r="C547" s="49"/>
      <c r="D547" s="48"/>
      <c r="E547" s="50"/>
      <c r="F547" s="391"/>
      <c r="G547" s="391"/>
    </row>
    <row r="548" spans="1:7">
      <c r="A548" s="24"/>
      <c r="B548" s="48"/>
      <c r="C548" s="49"/>
      <c r="D548" s="48"/>
      <c r="E548" s="50"/>
      <c r="F548" s="391"/>
      <c r="G548" s="391"/>
    </row>
    <row r="549" spans="1:7">
      <c r="A549" s="24"/>
      <c r="B549" s="48"/>
      <c r="C549" s="49"/>
      <c r="D549" s="48"/>
      <c r="E549" s="50"/>
      <c r="F549" s="391"/>
      <c r="G549" s="391"/>
    </row>
    <row r="550" spans="1:7">
      <c r="A550" s="24"/>
      <c r="B550" s="48"/>
      <c r="C550" s="49"/>
      <c r="D550" s="48"/>
      <c r="E550" s="50"/>
      <c r="F550" s="391"/>
      <c r="G550" s="391"/>
    </row>
    <row r="551" spans="1:7">
      <c r="A551" s="24"/>
      <c r="B551" s="48"/>
      <c r="C551" s="49"/>
      <c r="D551" s="48"/>
      <c r="E551" s="50"/>
      <c r="F551" s="391"/>
      <c r="G551" s="391"/>
    </row>
    <row r="552" spans="1:7">
      <c r="A552" s="24"/>
      <c r="B552" s="48"/>
      <c r="C552" s="49"/>
      <c r="D552" s="48"/>
      <c r="E552" s="50"/>
      <c r="F552" s="391"/>
      <c r="G552" s="391"/>
    </row>
    <row r="553" spans="1:7">
      <c r="A553" s="24"/>
      <c r="B553" s="48"/>
      <c r="C553" s="49"/>
      <c r="D553" s="48"/>
      <c r="E553" s="50"/>
      <c r="F553" s="391"/>
      <c r="G553" s="391"/>
    </row>
    <row r="554" spans="1:7">
      <c r="A554" s="24"/>
      <c r="B554" s="48"/>
      <c r="C554" s="49"/>
      <c r="D554" s="48"/>
      <c r="E554" s="50"/>
      <c r="F554" s="391"/>
      <c r="G554" s="391"/>
    </row>
    <row r="555" spans="1:7">
      <c r="A555" s="24"/>
      <c r="B555" s="48"/>
      <c r="C555" s="49"/>
      <c r="D555" s="48"/>
      <c r="E555" s="50"/>
      <c r="F555" s="391"/>
      <c r="G555" s="391"/>
    </row>
    <row r="556" spans="1:7">
      <c r="A556" s="24"/>
      <c r="B556" s="48"/>
      <c r="C556" s="49"/>
      <c r="D556" s="48"/>
      <c r="E556" s="50"/>
      <c r="F556" s="391"/>
      <c r="G556" s="391"/>
    </row>
    <row r="557" spans="1:7">
      <c r="A557" s="24"/>
      <c r="B557" s="48"/>
      <c r="C557" s="49"/>
      <c r="D557" s="48"/>
      <c r="E557" s="50"/>
      <c r="F557" s="391"/>
      <c r="G557" s="391"/>
    </row>
    <row r="558" spans="1:7">
      <c r="A558" s="24"/>
      <c r="B558" s="48"/>
      <c r="C558" s="49"/>
      <c r="D558" s="48"/>
      <c r="E558" s="50"/>
      <c r="F558" s="391"/>
      <c r="G558" s="391"/>
    </row>
    <row r="559" spans="1:7">
      <c r="A559" s="24"/>
      <c r="B559" s="48"/>
      <c r="C559" s="49"/>
      <c r="D559" s="48"/>
      <c r="E559" s="50"/>
      <c r="F559" s="391"/>
      <c r="G559" s="391"/>
    </row>
    <row r="560" spans="1:7">
      <c r="A560" s="24"/>
      <c r="B560" s="48"/>
      <c r="C560" s="49"/>
      <c r="D560" s="48"/>
      <c r="E560" s="50"/>
      <c r="F560" s="391"/>
      <c r="G560" s="391"/>
    </row>
    <row r="561" spans="1:7">
      <c r="A561" s="24"/>
      <c r="B561" s="48"/>
      <c r="C561" s="49"/>
      <c r="D561" s="48"/>
      <c r="E561" s="50"/>
      <c r="F561" s="391"/>
      <c r="G561" s="391"/>
    </row>
    <row r="562" spans="1:7">
      <c r="A562" s="24"/>
      <c r="B562" s="48"/>
      <c r="C562" s="49"/>
      <c r="D562" s="48"/>
      <c r="E562" s="50"/>
      <c r="F562" s="391"/>
      <c r="G562" s="391"/>
    </row>
    <row r="563" spans="1:7">
      <c r="A563" s="24"/>
      <c r="B563" s="48"/>
      <c r="C563" s="49"/>
      <c r="D563" s="48"/>
      <c r="E563" s="50"/>
      <c r="F563" s="391"/>
      <c r="G563" s="391"/>
    </row>
    <row r="564" spans="1:7">
      <c r="A564" s="24"/>
      <c r="B564" s="48"/>
      <c r="C564" s="49"/>
      <c r="D564" s="48"/>
      <c r="E564" s="50"/>
      <c r="F564" s="391"/>
      <c r="G564" s="391"/>
    </row>
    <row r="565" spans="1:7">
      <c r="A565" s="24"/>
      <c r="B565" s="48"/>
      <c r="C565" s="49"/>
      <c r="D565" s="48"/>
      <c r="E565" s="50"/>
      <c r="F565" s="391"/>
      <c r="G565" s="391"/>
    </row>
    <row r="566" spans="1:7">
      <c r="A566" s="24"/>
      <c r="B566" s="48"/>
      <c r="C566" s="49"/>
      <c r="D566" s="48"/>
      <c r="E566" s="50"/>
      <c r="F566" s="391"/>
      <c r="G566" s="391"/>
    </row>
    <row r="567" spans="1:7">
      <c r="A567" s="24"/>
      <c r="B567" s="48"/>
      <c r="C567" s="49"/>
      <c r="D567" s="48"/>
      <c r="E567" s="50"/>
      <c r="F567" s="391"/>
      <c r="G567" s="391"/>
    </row>
    <row r="568" spans="1:7">
      <c r="A568" s="24"/>
      <c r="B568" s="48"/>
      <c r="C568" s="49"/>
      <c r="D568" s="48"/>
      <c r="E568" s="50"/>
      <c r="F568" s="391"/>
      <c r="G568" s="391"/>
    </row>
    <row r="569" spans="1:7">
      <c r="A569" s="24"/>
      <c r="B569" s="48"/>
      <c r="C569" s="49"/>
      <c r="D569" s="48"/>
      <c r="E569" s="50"/>
      <c r="F569" s="391"/>
      <c r="G569" s="391"/>
    </row>
    <row r="570" spans="1:7">
      <c r="A570" s="24"/>
      <c r="B570" s="48"/>
      <c r="C570" s="49"/>
      <c r="D570" s="48"/>
      <c r="E570" s="50"/>
      <c r="F570" s="391"/>
      <c r="G570" s="391"/>
    </row>
    <row r="571" spans="1:7">
      <c r="A571" s="24"/>
      <c r="B571" s="48"/>
      <c r="C571" s="49"/>
      <c r="D571" s="48"/>
      <c r="E571" s="50"/>
      <c r="F571" s="391"/>
      <c r="G571" s="391"/>
    </row>
    <row r="572" spans="1:7">
      <c r="A572" s="24"/>
      <c r="B572" s="48"/>
      <c r="C572" s="49"/>
      <c r="D572" s="48"/>
      <c r="E572" s="50"/>
      <c r="F572" s="391"/>
      <c r="G572" s="391"/>
    </row>
    <row r="573" spans="1:7">
      <c r="A573" s="24"/>
      <c r="B573" s="48"/>
      <c r="C573" s="49"/>
      <c r="D573" s="48"/>
      <c r="E573" s="50"/>
      <c r="F573" s="391"/>
      <c r="G573" s="391"/>
    </row>
    <row r="574" spans="1:7">
      <c r="A574" s="24"/>
      <c r="B574" s="48"/>
      <c r="C574" s="49"/>
      <c r="D574" s="48"/>
      <c r="E574" s="50"/>
      <c r="F574" s="391"/>
      <c r="G574" s="391"/>
    </row>
    <row r="575" spans="1:7">
      <c r="A575" s="24"/>
      <c r="B575" s="48"/>
      <c r="C575" s="49"/>
      <c r="D575" s="48"/>
      <c r="E575" s="50"/>
      <c r="F575" s="391"/>
      <c r="G575" s="391"/>
    </row>
    <row r="576" spans="1:7">
      <c r="A576" s="24"/>
      <c r="B576" s="48"/>
      <c r="C576" s="49"/>
      <c r="D576" s="48"/>
      <c r="E576" s="50"/>
      <c r="F576" s="391"/>
      <c r="G576" s="391"/>
    </row>
    <row r="577" spans="1:7">
      <c r="A577" s="24"/>
      <c r="B577" s="48"/>
      <c r="C577" s="49"/>
      <c r="D577" s="48"/>
      <c r="E577" s="50"/>
      <c r="F577" s="391"/>
      <c r="G577" s="391"/>
    </row>
    <row r="578" spans="1:7">
      <c r="A578" s="24"/>
      <c r="B578" s="48"/>
      <c r="C578" s="49"/>
      <c r="D578" s="48"/>
      <c r="E578" s="50"/>
      <c r="F578" s="391"/>
      <c r="G578" s="391"/>
    </row>
    <row r="579" spans="1:7">
      <c r="A579" s="24"/>
      <c r="B579" s="48"/>
      <c r="C579" s="49"/>
      <c r="D579" s="48"/>
      <c r="E579" s="50"/>
      <c r="F579" s="391"/>
      <c r="G579" s="391"/>
    </row>
    <row r="580" spans="1:7">
      <c r="A580" s="24"/>
      <c r="B580" s="48"/>
      <c r="C580" s="49"/>
      <c r="D580" s="48"/>
      <c r="E580" s="50"/>
      <c r="F580" s="391"/>
      <c r="G580" s="391"/>
    </row>
    <row r="581" spans="1:7">
      <c r="A581" s="24"/>
      <c r="B581" s="48"/>
      <c r="C581" s="49"/>
      <c r="D581" s="48"/>
      <c r="E581" s="50"/>
      <c r="F581" s="391"/>
      <c r="G581" s="391"/>
    </row>
    <row r="582" spans="1:7">
      <c r="A582" s="24"/>
      <c r="B582" s="48"/>
      <c r="C582" s="49"/>
      <c r="D582" s="48"/>
      <c r="E582" s="50"/>
      <c r="F582" s="391"/>
      <c r="G582" s="391"/>
    </row>
    <row r="583" spans="1:7">
      <c r="A583" s="24"/>
      <c r="B583" s="48"/>
      <c r="C583" s="49"/>
      <c r="D583" s="48"/>
      <c r="E583" s="50"/>
      <c r="F583" s="391"/>
      <c r="G583" s="391"/>
    </row>
    <row r="584" spans="1:7">
      <c r="A584" s="24"/>
      <c r="B584" s="48"/>
      <c r="C584" s="49"/>
      <c r="D584" s="48"/>
      <c r="E584" s="50"/>
      <c r="F584" s="391"/>
      <c r="G584" s="391"/>
    </row>
    <row r="585" spans="1:7">
      <c r="A585" s="24"/>
      <c r="B585" s="48"/>
      <c r="C585" s="49"/>
      <c r="D585" s="48"/>
      <c r="E585" s="50"/>
      <c r="F585" s="391"/>
      <c r="G585" s="391"/>
    </row>
    <row r="586" spans="1:7">
      <c r="A586" s="24"/>
      <c r="B586" s="48"/>
      <c r="C586" s="49"/>
      <c r="D586" s="48"/>
      <c r="E586" s="50"/>
      <c r="F586" s="391"/>
      <c r="G586" s="391"/>
    </row>
    <row r="587" spans="1:7">
      <c r="A587" s="24"/>
      <c r="B587" s="48"/>
      <c r="C587" s="49"/>
      <c r="D587" s="48"/>
      <c r="E587" s="50"/>
      <c r="F587" s="391"/>
      <c r="G587" s="391"/>
    </row>
    <row r="588" spans="1:7">
      <c r="A588" s="24"/>
      <c r="B588" s="48"/>
      <c r="C588" s="49"/>
      <c r="D588" s="48"/>
      <c r="E588" s="50"/>
      <c r="F588" s="391"/>
      <c r="G588" s="391"/>
    </row>
    <row r="589" spans="1:7">
      <c r="A589" s="24"/>
      <c r="B589" s="48"/>
      <c r="C589" s="49"/>
      <c r="D589" s="48"/>
      <c r="E589" s="50"/>
      <c r="F589" s="391"/>
      <c r="G589" s="391"/>
    </row>
    <row r="590" spans="1:7">
      <c r="A590" s="24"/>
      <c r="B590" s="48"/>
      <c r="C590" s="49"/>
      <c r="D590" s="48"/>
      <c r="E590" s="50"/>
      <c r="F590" s="391"/>
      <c r="G590" s="391"/>
    </row>
    <row r="591" spans="1:7">
      <c r="A591" s="24"/>
      <c r="B591" s="48"/>
      <c r="C591" s="49"/>
      <c r="D591" s="48"/>
      <c r="E591" s="50"/>
      <c r="F591" s="391"/>
      <c r="G591" s="391"/>
    </row>
    <row r="592" spans="1:7">
      <c r="A592" s="24"/>
      <c r="B592" s="48"/>
      <c r="C592" s="49"/>
      <c r="D592" s="48"/>
      <c r="E592" s="50"/>
      <c r="F592" s="391"/>
      <c r="G592" s="391"/>
    </row>
    <row r="593" spans="1:7">
      <c r="A593" s="24"/>
      <c r="B593" s="48"/>
      <c r="C593" s="49"/>
      <c r="D593" s="48"/>
      <c r="E593" s="50"/>
      <c r="F593" s="391"/>
      <c r="G593" s="391"/>
    </row>
    <row r="594" spans="1:7">
      <c r="A594" s="24"/>
      <c r="B594" s="48"/>
      <c r="C594" s="49"/>
      <c r="D594" s="48"/>
      <c r="E594" s="50"/>
      <c r="F594" s="391"/>
      <c r="G594" s="391"/>
    </row>
    <row r="595" spans="1:7">
      <c r="A595" s="24"/>
      <c r="B595" s="48"/>
      <c r="C595" s="49"/>
      <c r="D595" s="48"/>
      <c r="E595" s="50"/>
      <c r="F595" s="391"/>
      <c r="G595" s="391"/>
    </row>
    <row r="596" spans="1:7">
      <c r="A596" s="24"/>
      <c r="B596" s="48"/>
      <c r="C596" s="49"/>
      <c r="D596" s="48"/>
      <c r="E596" s="50"/>
      <c r="F596" s="391"/>
      <c r="G596" s="391"/>
    </row>
    <row r="597" spans="1:7">
      <c r="A597" s="24"/>
      <c r="B597" s="48"/>
      <c r="C597" s="49"/>
      <c r="D597" s="48"/>
      <c r="E597" s="50"/>
      <c r="F597" s="391"/>
      <c r="G597" s="391"/>
    </row>
    <row r="598" spans="1:7">
      <c r="A598" s="24"/>
      <c r="B598" s="48"/>
      <c r="C598" s="49"/>
      <c r="D598" s="48"/>
      <c r="E598" s="50"/>
      <c r="F598" s="391"/>
      <c r="G598" s="391"/>
    </row>
    <row r="599" spans="1:7">
      <c r="A599" s="24"/>
      <c r="B599" s="48"/>
      <c r="C599" s="49"/>
      <c r="D599" s="48"/>
      <c r="E599" s="50"/>
      <c r="F599" s="391"/>
      <c r="G599" s="391"/>
    </row>
    <row r="600" spans="1:7">
      <c r="A600" s="24"/>
      <c r="B600" s="48"/>
      <c r="C600" s="49"/>
      <c r="D600" s="48"/>
      <c r="E600" s="50"/>
      <c r="F600" s="391"/>
      <c r="G600" s="391"/>
    </row>
    <row r="601" spans="1:7">
      <c r="A601" s="24"/>
      <c r="B601" s="48"/>
      <c r="C601" s="49"/>
      <c r="D601" s="48"/>
      <c r="E601" s="50"/>
      <c r="F601" s="391"/>
      <c r="G601" s="391"/>
    </row>
    <row r="602" spans="1:7">
      <c r="A602" s="24"/>
      <c r="B602" s="48"/>
      <c r="C602" s="49"/>
      <c r="D602" s="48"/>
      <c r="E602" s="50"/>
      <c r="F602" s="391"/>
      <c r="G602" s="391"/>
    </row>
    <row r="603" spans="1:7">
      <c r="A603" s="24"/>
      <c r="B603" s="48"/>
      <c r="C603" s="49"/>
      <c r="D603" s="48"/>
      <c r="E603" s="50"/>
      <c r="F603" s="391"/>
      <c r="G603" s="391"/>
    </row>
    <row r="604" spans="1:7">
      <c r="A604" s="24"/>
      <c r="B604" s="48"/>
      <c r="C604" s="49"/>
      <c r="D604" s="48"/>
      <c r="E604" s="50"/>
      <c r="F604" s="391"/>
      <c r="G604" s="391"/>
    </row>
    <row r="605" spans="1:7">
      <c r="A605" s="24"/>
      <c r="B605" s="48"/>
      <c r="C605" s="49"/>
      <c r="D605" s="48"/>
      <c r="E605" s="50"/>
      <c r="F605" s="391"/>
      <c r="G605" s="391"/>
    </row>
    <row r="606" spans="1:7">
      <c r="A606" s="24"/>
      <c r="B606" s="48"/>
      <c r="C606" s="49"/>
      <c r="D606" s="48"/>
      <c r="E606" s="50"/>
      <c r="F606" s="391"/>
      <c r="G606" s="391"/>
    </row>
    <row r="607" spans="1:7">
      <c r="A607" s="24"/>
      <c r="B607" s="48"/>
      <c r="C607" s="49"/>
      <c r="D607" s="48"/>
      <c r="E607" s="50"/>
      <c r="F607" s="391"/>
      <c r="G607" s="391"/>
    </row>
    <row r="608" spans="1:7">
      <c r="A608" s="24"/>
      <c r="B608" s="48"/>
      <c r="C608" s="49"/>
      <c r="D608" s="48"/>
      <c r="E608" s="50"/>
      <c r="F608" s="391"/>
      <c r="G608" s="391"/>
    </row>
    <row r="609" spans="1:7">
      <c r="A609" s="24"/>
      <c r="B609" s="48"/>
      <c r="C609" s="49"/>
      <c r="D609" s="48"/>
      <c r="E609" s="50"/>
      <c r="F609" s="391"/>
      <c r="G609" s="391"/>
    </row>
    <row r="610" spans="1:7">
      <c r="A610" s="24"/>
      <c r="B610" s="48"/>
      <c r="C610" s="49"/>
      <c r="D610" s="48"/>
      <c r="E610" s="50"/>
      <c r="F610" s="391"/>
      <c r="G610" s="391"/>
    </row>
    <row r="611" spans="1:7">
      <c r="A611" s="24"/>
      <c r="B611" s="48"/>
      <c r="C611" s="49"/>
      <c r="D611" s="48"/>
      <c r="E611" s="50"/>
      <c r="F611" s="391"/>
      <c r="G611" s="391"/>
    </row>
    <row r="612" spans="1:7">
      <c r="A612" s="24"/>
      <c r="B612" s="48"/>
      <c r="C612" s="49"/>
      <c r="D612" s="48"/>
      <c r="E612" s="50"/>
      <c r="F612" s="391"/>
      <c r="G612" s="391"/>
    </row>
    <row r="613" spans="1:7">
      <c r="A613" s="24"/>
      <c r="B613" s="48"/>
      <c r="C613" s="49"/>
      <c r="D613" s="48"/>
      <c r="E613" s="50"/>
      <c r="F613" s="391"/>
      <c r="G613" s="391"/>
    </row>
    <row r="614" spans="1:7">
      <c r="A614" s="24"/>
      <c r="B614" s="48"/>
      <c r="C614" s="49"/>
      <c r="D614" s="48"/>
      <c r="E614" s="50"/>
      <c r="F614" s="391"/>
      <c r="G614" s="391"/>
    </row>
    <row r="615" spans="1:7">
      <c r="A615" s="24"/>
      <c r="B615" s="48"/>
      <c r="C615" s="49"/>
      <c r="D615" s="48"/>
      <c r="E615" s="50"/>
      <c r="F615" s="391"/>
      <c r="G615" s="391"/>
    </row>
    <row r="616" spans="1:7">
      <c r="A616" s="24"/>
      <c r="B616" s="48"/>
      <c r="C616" s="49"/>
      <c r="D616" s="48"/>
      <c r="E616" s="50"/>
      <c r="F616" s="391"/>
      <c r="G616" s="391"/>
    </row>
    <row r="617" spans="1:7">
      <c r="A617" s="24"/>
      <c r="B617" s="48"/>
      <c r="C617" s="49"/>
      <c r="D617" s="48"/>
      <c r="E617" s="50"/>
      <c r="F617" s="391"/>
      <c r="G617" s="391"/>
    </row>
    <row r="618" spans="1:7">
      <c r="A618" s="24"/>
      <c r="B618" s="48"/>
      <c r="C618" s="49"/>
      <c r="D618" s="48"/>
      <c r="E618" s="50"/>
      <c r="F618" s="391"/>
      <c r="G618" s="391"/>
    </row>
    <row r="619" spans="1:7">
      <c r="A619" s="24"/>
      <c r="B619" s="48"/>
      <c r="C619" s="49"/>
      <c r="D619" s="48"/>
      <c r="E619" s="50"/>
      <c r="F619" s="391"/>
      <c r="G619" s="391"/>
    </row>
    <row r="620" spans="1:7">
      <c r="A620" s="24"/>
      <c r="B620" s="48"/>
      <c r="C620" s="49"/>
      <c r="D620" s="48"/>
      <c r="E620" s="50"/>
      <c r="F620" s="391"/>
      <c r="G620" s="391"/>
    </row>
    <row r="621" spans="1:7">
      <c r="A621" s="24"/>
      <c r="B621" s="48"/>
      <c r="C621" s="49"/>
      <c r="D621" s="48"/>
      <c r="E621" s="50"/>
      <c r="F621" s="391"/>
      <c r="G621" s="391"/>
    </row>
    <row r="622" spans="1:7">
      <c r="A622" s="24"/>
      <c r="B622" s="48"/>
      <c r="C622" s="49"/>
      <c r="D622" s="48"/>
      <c r="E622" s="50"/>
      <c r="F622" s="391"/>
      <c r="G622" s="391"/>
    </row>
    <row r="623" spans="1:7">
      <c r="A623" s="24"/>
      <c r="B623" s="48"/>
      <c r="C623" s="49"/>
      <c r="D623" s="48"/>
      <c r="E623" s="50"/>
      <c r="F623" s="391"/>
      <c r="G623" s="391"/>
    </row>
    <row r="624" spans="1:7">
      <c r="A624" s="24"/>
      <c r="B624" s="48"/>
      <c r="C624" s="49"/>
      <c r="D624" s="48"/>
      <c r="E624" s="50"/>
      <c r="F624" s="391"/>
      <c r="G624" s="391"/>
    </row>
    <row r="625" spans="1:7">
      <c r="A625" s="24"/>
      <c r="B625" s="48"/>
      <c r="C625" s="49"/>
      <c r="D625" s="48"/>
      <c r="E625" s="50"/>
      <c r="F625" s="391"/>
      <c r="G625" s="391"/>
    </row>
    <row r="626" spans="1:7">
      <c r="A626" s="24"/>
      <c r="B626" s="48"/>
      <c r="C626" s="49"/>
      <c r="D626" s="48"/>
      <c r="E626" s="50"/>
      <c r="F626" s="391"/>
      <c r="G626" s="391"/>
    </row>
    <row r="627" spans="1:7">
      <c r="A627" s="24"/>
      <c r="B627" s="48"/>
      <c r="C627" s="49"/>
      <c r="D627" s="48"/>
      <c r="E627" s="50"/>
      <c r="F627" s="391"/>
      <c r="G627" s="391"/>
    </row>
    <row r="628" spans="1:7">
      <c r="A628" s="24"/>
      <c r="B628" s="48"/>
      <c r="C628" s="49"/>
      <c r="D628" s="48"/>
      <c r="E628" s="50"/>
      <c r="F628" s="391"/>
      <c r="G628" s="391"/>
    </row>
    <row r="629" spans="1:7">
      <c r="A629" s="24"/>
      <c r="B629" s="48"/>
      <c r="C629" s="49"/>
      <c r="D629" s="48"/>
      <c r="E629" s="50"/>
      <c r="F629" s="391"/>
      <c r="G629" s="391"/>
    </row>
    <row r="630" spans="1:7">
      <c r="A630" s="24"/>
      <c r="B630" s="48"/>
      <c r="C630" s="49"/>
      <c r="D630" s="48"/>
      <c r="E630" s="50"/>
      <c r="F630" s="391"/>
      <c r="G630" s="391"/>
    </row>
    <row r="631" spans="1:7">
      <c r="A631" s="24"/>
      <c r="B631" s="48"/>
      <c r="C631" s="49"/>
      <c r="D631" s="48"/>
      <c r="E631" s="50"/>
      <c r="F631" s="391"/>
      <c r="G631" s="391"/>
    </row>
    <row r="632" spans="1:7">
      <c r="A632" s="24"/>
      <c r="B632" s="48"/>
      <c r="C632" s="49"/>
      <c r="D632" s="48"/>
      <c r="E632" s="50"/>
      <c r="F632" s="391"/>
      <c r="G632" s="391"/>
    </row>
    <row r="633" spans="1:7">
      <c r="A633" s="24"/>
      <c r="B633" s="48"/>
      <c r="C633" s="49"/>
      <c r="D633" s="48"/>
      <c r="E633" s="50"/>
      <c r="F633" s="391"/>
      <c r="G633" s="391"/>
    </row>
    <row r="634" spans="1:7">
      <c r="A634" s="24"/>
      <c r="B634" s="48"/>
      <c r="C634" s="49"/>
      <c r="D634" s="48"/>
      <c r="E634" s="50"/>
      <c r="F634" s="391"/>
      <c r="G634" s="391"/>
    </row>
    <row r="635" spans="1:7">
      <c r="A635" s="24"/>
      <c r="B635" s="48"/>
      <c r="C635" s="49"/>
      <c r="D635" s="48"/>
      <c r="E635" s="50"/>
      <c r="F635" s="391"/>
      <c r="G635" s="391"/>
    </row>
    <row r="636" spans="1:7">
      <c r="A636" s="24"/>
      <c r="B636" s="48"/>
      <c r="C636" s="49"/>
      <c r="D636" s="48"/>
      <c r="E636" s="50"/>
      <c r="F636" s="391"/>
      <c r="G636" s="391"/>
    </row>
    <row r="637" spans="1:7">
      <c r="A637" s="24"/>
      <c r="B637" s="48"/>
      <c r="C637" s="49"/>
      <c r="D637" s="48"/>
      <c r="E637" s="50"/>
      <c r="F637" s="391"/>
      <c r="G637" s="391"/>
    </row>
    <row r="638" spans="1:7">
      <c r="A638" s="24"/>
      <c r="B638" s="48"/>
      <c r="C638" s="49"/>
      <c r="D638" s="48"/>
      <c r="E638" s="50"/>
      <c r="F638" s="391"/>
      <c r="G638" s="391"/>
    </row>
    <row r="639" spans="1:7">
      <c r="A639" s="24"/>
      <c r="B639" s="48"/>
      <c r="C639" s="49"/>
      <c r="D639" s="48"/>
      <c r="E639" s="50"/>
      <c r="F639" s="391"/>
      <c r="G639" s="391"/>
    </row>
    <row r="640" spans="1:7">
      <c r="A640" s="24"/>
      <c r="B640" s="48"/>
      <c r="C640" s="49"/>
      <c r="D640" s="48"/>
      <c r="E640" s="50"/>
      <c r="F640" s="391"/>
      <c r="G640" s="391"/>
    </row>
    <row r="641" spans="1:7">
      <c r="A641" s="24"/>
      <c r="B641" s="48"/>
      <c r="C641" s="49"/>
      <c r="D641" s="48"/>
      <c r="E641" s="50"/>
      <c r="F641" s="391"/>
      <c r="G641" s="391"/>
    </row>
    <row r="642" spans="1:7">
      <c r="A642" s="24"/>
      <c r="B642" s="48"/>
      <c r="C642" s="49"/>
      <c r="D642" s="48"/>
      <c r="E642" s="50"/>
      <c r="F642" s="391"/>
      <c r="G642" s="391"/>
    </row>
    <row r="643" spans="1:7">
      <c r="A643" s="24"/>
      <c r="B643" s="48"/>
      <c r="C643" s="49"/>
      <c r="D643" s="48"/>
      <c r="E643" s="50"/>
      <c r="F643" s="391"/>
      <c r="G643" s="391"/>
    </row>
    <row r="644" spans="1:7">
      <c r="A644" s="24"/>
      <c r="B644" s="48"/>
      <c r="C644" s="49"/>
      <c r="D644" s="48"/>
      <c r="E644" s="50"/>
      <c r="F644" s="391"/>
      <c r="G644" s="391"/>
    </row>
    <row r="645" spans="1:7">
      <c r="A645" s="24"/>
      <c r="B645" s="48"/>
      <c r="C645" s="49"/>
      <c r="D645" s="48"/>
      <c r="E645" s="50"/>
      <c r="F645" s="391"/>
      <c r="G645" s="391"/>
    </row>
    <row r="646" spans="1:7">
      <c r="A646" s="24"/>
      <c r="B646" s="48"/>
      <c r="C646" s="49"/>
      <c r="D646" s="48"/>
      <c r="E646" s="50"/>
      <c r="F646" s="391"/>
      <c r="G646" s="391"/>
    </row>
    <row r="647" spans="1:7">
      <c r="A647" s="24"/>
      <c r="B647" s="48"/>
      <c r="C647" s="49"/>
      <c r="D647" s="48"/>
      <c r="E647" s="50"/>
      <c r="F647" s="391"/>
      <c r="G647" s="391"/>
    </row>
    <row r="648" spans="1:7">
      <c r="A648" s="24"/>
      <c r="B648" s="48"/>
      <c r="C648" s="49"/>
      <c r="D648" s="48"/>
      <c r="E648" s="50"/>
      <c r="F648" s="391"/>
      <c r="G648" s="391"/>
    </row>
    <row r="649" spans="1:7">
      <c r="A649" s="24"/>
      <c r="B649" s="48"/>
      <c r="C649" s="49"/>
      <c r="D649" s="48"/>
      <c r="E649" s="50"/>
      <c r="F649" s="391"/>
      <c r="G649" s="391"/>
    </row>
    <row r="650" spans="1:7">
      <c r="A650" s="24"/>
      <c r="B650" s="48"/>
      <c r="C650" s="49"/>
      <c r="D650" s="48"/>
      <c r="E650" s="50"/>
      <c r="F650" s="391"/>
      <c r="G650" s="391"/>
    </row>
    <row r="651" spans="1:7">
      <c r="A651" s="24"/>
      <c r="B651" s="48"/>
      <c r="C651" s="49"/>
      <c r="D651" s="48"/>
      <c r="E651" s="50"/>
      <c r="F651" s="391"/>
      <c r="G651" s="391"/>
    </row>
    <row r="652" spans="1:7">
      <c r="A652" s="24"/>
      <c r="B652" s="48"/>
      <c r="C652" s="49"/>
      <c r="D652" s="48"/>
      <c r="E652" s="50"/>
      <c r="F652" s="391"/>
      <c r="G652" s="391"/>
    </row>
    <row r="653" spans="1:7">
      <c r="A653" s="24"/>
      <c r="B653" s="48"/>
      <c r="C653" s="49"/>
      <c r="D653" s="48"/>
      <c r="E653" s="50"/>
      <c r="F653" s="391"/>
      <c r="G653" s="391"/>
    </row>
    <row r="654" spans="1:7">
      <c r="A654" s="24"/>
      <c r="B654" s="48"/>
      <c r="C654" s="49"/>
      <c r="D654" s="48"/>
      <c r="E654" s="50"/>
      <c r="F654" s="391"/>
      <c r="G654" s="391"/>
    </row>
    <row r="655" spans="1:7">
      <c r="A655" s="24"/>
      <c r="B655" s="48"/>
      <c r="C655" s="49"/>
      <c r="D655" s="48"/>
      <c r="E655" s="50"/>
      <c r="F655" s="391"/>
      <c r="G655" s="391"/>
    </row>
    <row r="656" spans="1:7">
      <c r="A656" s="24"/>
      <c r="B656" s="48"/>
      <c r="C656" s="49"/>
      <c r="D656" s="48"/>
      <c r="E656" s="50"/>
      <c r="F656" s="391"/>
      <c r="G656" s="391"/>
    </row>
    <row r="657" spans="1:7">
      <c r="A657" s="24"/>
      <c r="B657" s="48"/>
      <c r="C657" s="49"/>
      <c r="D657" s="48"/>
      <c r="E657" s="50"/>
      <c r="F657" s="391"/>
      <c r="G657" s="391"/>
    </row>
    <row r="658" spans="1:7">
      <c r="A658" s="24"/>
      <c r="B658" s="48"/>
      <c r="C658" s="49"/>
      <c r="D658" s="48"/>
      <c r="E658" s="50"/>
      <c r="F658" s="391"/>
      <c r="G658" s="391"/>
    </row>
    <row r="659" spans="1:7">
      <c r="A659" s="24"/>
      <c r="B659" s="48"/>
      <c r="C659" s="49"/>
      <c r="D659" s="48"/>
      <c r="E659" s="50"/>
      <c r="F659" s="391"/>
      <c r="G659" s="391"/>
    </row>
    <row r="660" spans="1:7">
      <c r="A660" s="24"/>
      <c r="B660" s="48"/>
      <c r="C660" s="49"/>
      <c r="D660" s="48"/>
      <c r="E660" s="50"/>
      <c r="F660" s="391"/>
      <c r="G660" s="391"/>
    </row>
    <row r="661" spans="1:7">
      <c r="A661" s="24"/>
      <c r="B661" s="48"/>
      <c r="C661" s="49"/>
      <c r="D661" s="48"/>
      <c r="E661" s="50"/>
      <c r="F661" s="391"/>
      <c r="G661" s="391"/>
    </row>
    <row r="662" spans="1:7">
      <c r="A662" s="24"/>
      <c r="B662" s="48"/>
      <c r="C662" s="49"/>
      <c r="D662" s="48"/>
      <c r="E662" s="50"/>
      <c r="F662" s="391"/>
      <c r="G662" s="391"/>
    </row>
    <row r="663" spans="1:7">
      <c r="A663" s="24"/>
      <c r="B663" s="48"/>
      <c r="C663" s="49"/>
      <c r="D663" s="48"/>
      <c r="E663" s="50"/>
      <c r="F663" s="391"/>
      <c r="G663" s="391"/>
    </row>
    <row r="664" spans="1:7">
      <c r="A664" s="24"/>
      <c r="B664" s="48"/>
      <c r="C664" s="49"/>
      <c r="D664" s="48"/>
      <c r="E664" s="50"/>
      <c r="F664" s="391"/>
      <c r="G664" s="391"/>
    </row>
    <row r="665" spans="1:7">
      <c r="A665" s="24"/>
      <c r="B665" s="48"/>
      <c r="C665" s="49"/>
      <c r="D665" s="48"/>
      <c r="E665" s="50"/>
      <c r="F665" s="391"/>
      <c r="G665" s="391"/>
    </row>
    <row r="666" spans="1:7">
      <c r="A666" s="24"/>
      <c r="B666" s="48"/>
      <c r="C666" s="49"/>
      <c r="D666" s="48"/>
      <c r="E666" s="50"/>
      <c r="F666" s="391"/>
      <c r="G666" s="391"/>
    </row>
    <row r="667" spans="1:7">
      <c r="A667" s="24"/>
      <c r="B667" s="48"/>
      <c r="C667" s="49"/>
      <c r="D667" s="48"/>
      <c r="E667" s="50"/>
      <c r="F667" s="391"/>
      <c r="G667" s="391"/>
    </row>
    <row r="668" spans="1:7">
      <c r="A668" s="24"/>
      <c r="B668" s="48"/>
      <c r="C668" s="49"/>
      <c r="D668" s="48"/>
      <c r="E668" s="50"/>
      <c r="F668" s="391"/>
      <c r="G668" s="391"/>
    </row>
    <row r="669" spans="1:7">
      <c r="A669" s="24"/>
      <c r="B669" s="48"/>
      <c r="C669" s="49"/>
      <c r="D669" s="48"/>
      <c r="E669" s="50"/>
      <c r="F669" s="391"/>
      <c r="G669" s="391"/>
    </row>
    <row r="670" spans="1:7">
      <c r="A670" s="24"/>
      <c r="B670" s="48"/>
      <c r="C670" s="49"/>
      <c r="D670" s="48"/>
      <c r="E670" s="50"/>
      <c r="F670" s="391"/>
      <c r="G670" s="391"/>
    </row>
    <row r="671" spans="1:7">
      <c r="A671" s="24"/>
      <c r="B671" s="48"/>
      <c r="C671" s="49"/>
      <c r="D671" s="48"/>
      <c r="E671" s="50"/>
      <c r="F671" s="391"/>
      <c r="G671" s="391"/>
    </row>
    <row r="672" spans="1:7">
      <c r="A672" s="24"/>
      <c r="B672" s="48"/>
      <c r="C672" s="49"/>
      <c r="D672" s="48"/>
      <c r="E672" s="50"/>
      <c r="F672" s="391"/>
      <c r="G672" s="391"/>
    </row>
    <row r="673" spans="1:7">
      <c r="A673" s="24"/>
      <c r="B673" s="48"/>
      <c r="C673" s="49"/>
      <c r="D673" s="48"/>
      <c r="E673" s="50"/>
      <c r="F673" s="391"/>
      <c r="G673" s="391"/>
    </row>
    <row r="674" spans="1:7">
      <c r="A674" s="24"/>
      <c r="B674" s="48"/>
      <c r="C674" s="49"/>
      <c r="D674" s="48"/>
      <c r="E674" s="50"/>
      <c r="F674" s="391"/>
      <c r="G674" s="391"/>
    </row>
    <row r="675" spans="1:7">
      <c r="A675" s="24"/>
      <c r="B675" s="48"/>
      <c r="C675" s="49"/>
      <c r="D675" s="48"/>
      <c r="E675" s="50"/>
      <c r="F675" s="391"/>
      <c r="G675" s="391"/>
    </row>
    <row r="676" spans="1:7">
      <c r="A676" s="24"/>
      <c r="B676" s="48"/>
      <c r="C676" s="49"/>
      <c r="D676" s="48"/>
      <c r="E676" s="50"/>
      <c r="F676" s="391"/>
      <c r="G676" s="391"/>
    </row>
    <row r="677" spans="1:7">
      <c r="A677" s="24"/>
      <c r="B677" s="48"/>
      <c r="C677" s="49"/>
      <c r="D677" s="48"/>
      <c r="E677" s="50"/>
      <c r="F677" s="391"/>
      <c r="G677" s="391"/>
    </row>
    <row r="678" spans="1:7">
      <c r="A678" s="24"/>
      <c r="B678" s="48"/>
      <c r="C678" s="49"/>
      <c r="D678" s="48"/>
      <c r="E678" s="50"/>
      <c r="F678" s="391"/>
      <c r="G678" s="391"/>
    </row>
    <row r="679" spans="1:7">
      <c r="A679" s="24"/>
      <c r="B679" s="48"/>
      <c r="C679" s="49"/>
      <c r="D679" s="48"/>
      <c r="E679" s="50"/>
      <c r="F679" s="391"/>
      <c r="G679" s="391"/>
    </row>
    <row r="680" spans="1:7">
      <c r="A680" s="24"/>
      <c r="B680" s="48"/>
      <c r="C680" s="49"/>
      <c r="D680" s="48"/>
      <c r="E680" s="50"/>
      <c r="F680" s="391"/>
      <c r="G680" s="391"/>
    </row>
    <row r="681" spans="1:7">
      <c r="A681" s="24"/>
      <c r="B681" s="48"/>
      <c r="C681" s="49"/>
      <c r="D681" s="48"/>
      <c r="E681" s="50"/>
      <c r="F681" s="391"/>
      <c r="G681" s="391"/>
    </row>
    <row r="682" spans="1:7">
      <c r="A682" s="24"/>
      <c r="B682" s="48"/>
      <c r="C682" s="49"/>
      <c r="D682" s="48"/>
      <c r="E682" s="50"/>
      <c r="F682" s="391"/>
      <c r="G682" s="391"/>
    </row>
    <row r="683" spans="1:7">
      <c r="A683" s="24"/>
      <c r="B683" s="48"/>
      <c r="C683" s="49"/>
      <c r="D683" s="48"/>
      <c r="E683" s="50"/>
      <c r="F683" s="391"/>
      <c r="G683" s="391"/>
    </row>
    <row r="684" spans="1:7">
      <c r="A684" s="24"/>
      <c r="B684" s="48"/>
      <c r="C684" s="49"/>
      <c r="D684" s="48"/>
      <c r="E684" s="50"/>
      <c r="F684" s="391"/>
      <c r="G684" s="391"/>
    </row>
    <row r="685" spans="1:7">
      <c r="A685" s="24"/>
      <c r="B685" s="48"/>
      <c r="C685" s="49"/>
      <c r="D685" s="48"/>
      <c r="E685" s="50"/>
      <c r="F685" s="391"/>
      <c r="G685" s="391"/>
    </row>
    <row r="686" spans="1:7">
      <c r="A686" s="24"/>
      <c r="B686" s="48"/>
      <c r="C686" s="49"/>
      <c r="D686" s="48"/>
      <c r="E686" s="50"/>
      <c r="F686" s="391"/>
      <c r="G686" s="391"/>
    </row>
    <row r="687" spans="1:7">
      <c r="A687" s="24"/>
      <c r="B687" s="48"/>
      <c r="C687" s="49"/>
      <c r="D687" s="48"/>
      <c r="E687" s="50"/>
      <c r="F687" s="391"/>
      <c r="G687" s="391"/>
    </row>
    <row r="688" spans="1:7">
      <c r="A688" s="24"/>
      <c r="B688" s="48"/>
      <c r="C688" s="49"/>
      <c r="D688" s="48"/>
      <c r="E688" s="50"/>
      <c r="F688" s="391"/>
      <c r="G688" s="391"/>
    </row>
    <row r="689" spans="1:7">
      <c r="A689" s="24"/>
      <c r="B689" s="48"/>
      <c r="C689" s="49"/>
      <c r="D689" s="48"/>
      <c r="E689" s="50"/>
      <c r="F689" s="391"/>
      <c r="G689" s="391"/>
    </row>
    <row r="690" spans="1:7">
      <c r="A690" s="24"/>
      <c r="B690" s="48"/>
      <c r="C690" s="49"/>
      <c r="D690" s="48"/>
      <c r="E690" s="50"/>
      <c r="F690" s="391"/>
      <c r="G690" s="391"/>
    </row>
    <row r="691" spans="1:7">
      <c r="A691" s="24"/>
      <c r="B691" s="48"/>
      <c r="C691" s="49"/>
      <c r="D691" s="48"/>
      <c r="E691" s="50"/>
      <c r="F691" s="391"/>
      <c r="G691" s="391"/>
    </row>
    <row r="692" spans="1:7">
      <c r="A692" s="24"/>
      <c r="B692" s="48"/>
      <c r="C692" s="49"/>
      <c r="D692" s="48"/>
      <c r="E692" s="50"/>
      <c r="F692" s="391"/>
      <c r="G692" s="391"/>
    </row>
    <row r="693" spans="1:7">
      <c r="A693" s="24"/>
      <c r="B693" s="48"/>
      <c r="C693" s="49"/>
      <c r="D693" s="48"/>
      <c r="E693" s="50"/>
      <c r="F693" s="391"/>
      <c r="G693" s="391"/>
    </row>
    <row r="694" spans="1:7">
      <c r="A694" s="24"/>
      <c r="B694" s="48"/>
      <c r="C694" s="49"/>
      <c r="D694" s="48"/>
      <c r="E694" s="50"/>
      <c r="F694" s="391"/>
      <c r="G694" s="391"/>
    </row>
    <row r="695" spans="1:7">
      <c r="A695" s="24"/>
      <c r="B695" s="48"/>
      <c r="C695" s="49"/>
      <c r="D695" s="48"/>
      <c r="E695" s="50"/>
      <c r="F695" s="391"/>
      <c r="G695" s="391"/>
    </row>
    <row r="696" spans="1:7">
      <c r="A696" s="24"/>
      <c r="B696" s="48"/>
      <c r="C696" s="49"/>
      <c r="D696" s="48"/>
      <c r="E696" s="50"/>
      <c r="F696" s="391"/>
      <c r="G696" s="391"/>
    </row>
    <row r="697" spans="1:7">
      <c r="A697" s="24"/>
      <c r="B697" s="48"/>
      <c r="C697" s="49"/>
      <c r="D697" s="48"/>
      <c r="E697" s="50"/>
      <c r="F697" s="391"/>
      <c r="G697" s="391"/>
    </row>
    <row r="698" spans="1:7">
      <c r="A698" s="24"/>
      <c r="B698" s="48"/>
      <c r="C698" s="49"/>
      <c r="D698" s="48"/>
      <c r="E698" s="50"/>
      <c r="F698" s="391"/>
      <c r="G698" s="391"/>
    </row>
    <row r="699" spans="1:7">
      <c r="A699" s="24"/>
      <c r="B699" s="48"/>
      <c r="C699" s="49"/>
      <c r="D699" s="48"/>
      <c r="E699" s="50"/>
      <c r="F699" s="391"/>
      <c r="G699" s="391"/>
    </row>
    <row r="700" spans="1:7">
      <c r="A700" s="24"/>
      <c r="B700" s="48"/>
      <c r="C700" s="49"/>
      <c r="D700" s="48"/>
      <c r="E700" s="50"/>
      <c r="F700" s="391"/>
      <c r="G700" s="391"/>
    </row>
    <row r="701" spans="1:7">
      <c r="A701" s="24"/>
      <c r="B701" s="48"/>
      <c r="C701" s="49"/>
      <c r="D701" s="48"/>
      <c r="E701" s="50"/>
      <c r="F701" s="391"/>
      <c r="G701" s="391"/>
    </row>
    <row r="702" spans="1:7">
      <c r="A702" s="24"/>
      <c r="B702" s="48"/>
      <c r="C702" s="49"/>
      <c r="D702" s="48"/>
      <c r="E702" s="50"/>
      <c r="F702" s="391"/>
      <c r="G702" s="391"/>
    </row>
    <row r="703" spans="1:7">
      <c r="A703" s="24"/>
      <c r="B703" s="48"/>
      <c r="C703" s="49"/>
      <c r="D703" s="48"/>
      <c r="E703" s="50"/>
      <c r="F703" s="391"/>
      <c r="G703" s="391"/>
    </row>
    <row r="704" spans="1:7">
      <c r="A704" s="24"/>
      <c r="B704" s="48"/>
      <c r="C704" s="49"/>
      <c r="D704" s="48"/>
      <c r="E704" s="50"/>
      <c r="F704" s="391"/>
      <c r="G704" s="391"/>
    </row>
    <row r="705" spans="1:7">
      <c r="A705" s="24"/>
      <c r="B705" s="48"/>
      <c r="C705" s="49"/>
      <c r="D705" s="48"/>
      <c r="E705" s="50"/>
      <c r="F705" s="391"/>
      <c r="G705" s="391"/>
    </row>
    <row r="706" spans="1:7">
      <c r="A706" s="24"/>
      <c r="B706" s="48"/>
      <c r="C706" s="49"/>
      <c r="D706" s="48"/>
      <c r="E706" s="50"/>
      <c r="F706" s="391"/>
      <c r="G706" s="391"/>
    </row>
    <row r="707" spans="1:7">
      <c r="A707" s="24"/>
      <c r="B707" s="48"/>
      <c r="C707" s="49"/>
      <c r="D707" s="48"/>
      <c r="E707" s="50"/>
      <c r="F707" s="391"/>
      <c r="G707" s="391"/>
    </row>
    <row r="708" spans="1:7">
      <c r="A708" s="24"/>
      <c r="B708" s="48"/>
      <c r="C708" s="49"/>
      <c r="D708" s="48"/>
      <c r="E708" s="50"/>
      <c r="F708" s="391"/>
      <c r="G708" s="391"/>
    </row>
    <row r="709" spans="1:7">
      <c r="A709" s="24"/>
      <c r="B709" s="48"/>
      <c r="C709" s="49"/>
      <c r="D709" s="48"/>
      <c r="E709" s="50"/>
      <c r="F709" s="391"/>
      <c r="G709" s="391"/>
    </row>
    <row r="710" spans="1:7">
      <c r="A710" s="24"/>
      <c r="B710" s="48"/>
      <c r="C710" s="49"/>
      <c r="D710" s="48"/>
      <c r="E710" s="50"/>
      <c r="F710" s="391"/>
      <c r="G710" s="391"/>
    </row>
    <row r="711" spans="1:7">
      <c r="A711" s="24"/>
      <c r="B711" s="48"/>
      <c r="C711" s="49"/>
      <c r="D711" s="48"/>
      <c r="E711" s="50"/>
      <c r="F711" s="391"/>
      <c r="G711" s="391"/>
    </row>
    <row r="712" spans="1:7">
      <c r="A712" s="24"/>
      <c r="B712" s="48"/>
      <c r="C712" s="49"/>
      <c r="D712" s="48"/>
      <c r="E712" s="50"/>
      <c r="F712" s="391"/>
      <c r="G712" s="391"/>
    </row>
    <row r="713" spans="1:7">
      <c r="A713" s="24"/>
      <c r="B713" s="48"/>
      <c r="C713" s="49"/>
      <c r="D713" s="48"/>
      <c r="E713" s="50"/>
      <c r="F713" s="391"/>
      <c r="G713" s="391"/>
    </row>
    <row r="714" spans="1:7">
      <c r="A714" s="24"/>
      <c r="B714" s="48"/>
      <c r="C714" s="49"/>
      <c r="D714" s="48"/>
      <c r="E714" s="50"/>
      <c r="F714" s="391"/>
      <c r="G714" s="391"/>
    </row>
    <row r="715" spans="1:7">
      <c r="A715" s="24"/>
      <c r="B715" s="48"/>
      <c r="C715" s="49"/>
      <c r="D715" s="48"/>
      <c r="E715" s="50"/>
      <c r="F715" s="391"/>
      <c r="G715" s="391"/>
    </row>
    <row r="716" spans="1:7">
      <c r="A716" s="24"/>
      <c r="B716" s="48"/>
      <c r="C716" s="49"/>
      <c r="D716" s="48"/>
      <c r="E716" s="50"/>
      <c r="F716" s="391"/>
      <c r="G716" s="391"/>
    </row>
    <row r="717" spans="1:7">
      <c r="A717" s="24"/>
      <c r="B717" s="48"/>
      <c r="C717" s="49"/>
      <c r="D717" s="48"/>
      <c r="E717" s="50"/>
      <c r="F717" s="391"/>
      <c r="G717" s="391"/>
    </row>
    <row r="718" spans="1:7">
      <c r="A718" s="24"/>
      <c r="B718" s="48"/>
      <c r="C718" s="49"/>
      <c r="D718" s="48"/>
      <c r="E718" s="50"/>
      <c r="F718" s="391"/>
      <c r="G718" s="391"/>
    </row>
    <row r="719" spans="1:7">
      <c r="A719" s="24"/>
      <c r="B719" s="48"/>
      <c r="C719" s="49"/>
      <c r="D719" s="48"/>
      <c r="E719" s="50"/>
      <c r="F719" s="391"/>
      <c r="G719" s="391"/>
    </row>
    <row r="720" spans="1:7">
      <c r="A720" s="24"/>
      <c r="B720" s="48"/>
      <c r="C720" s="49"/>
      <c r="D720" s="48"/>
      <c r="E720" s="50"/>
      <c r="F720" s="391"/>
      <c r="G720" s="391"/>
    </row>
    <row r="721" spans="1:7">
      <c r="A721" s="24"/>
      <c r="B721" s="48"/>
      <c r="C721" s="49"/>
      <c r="D721" s="48"/>
      <c r="E721" s="50"/>
      <c r="F721" s="391"/>
      <c r="G721" s="391"/>
    </row>
    <row r="722" spans="1:7">
      <c r="A722" s="24"/>
      <c r="B722" s="48"/>
      <c r="C722" s="49"/>
      <c r="D722" s="48"/>
      <c r="E722" s="50"/>
      <c r="F722" s="391"/>
      <c r="G722" s="391"/>
    </row>
    <row r="723" spans="1:7">
      <c r="A723" s="24"/>
      <c r="B723" s="48"/>
      <c r="C723" s="49"/>
      <c r="D723" s="48"/>
      <c r="E723" s="50"/>
      <c r="F723" s="391"/>
      <c r="G723" s="391"/>
    </row>
    <row r="724" spans="1:7">
      <c r="A724" s="24"/>
      <c r="B724" s="48"/>
      <c r="C724" s="49"/>
      <c r="D724" s="48"/>
      <c r="E724" s="50"/>
      <c r="F724" s="391"/>
      <c r="G724" s="391"/>
    </row>
    <row r="725" spans="1:7">
      <c r="A725" s="24"/>
      <c r="B725" s="48"/>
      <c r="C725" s="49"/>
      <c r="D725" s="48"/>
      <c r="E725" s="50"/>
      <c r="F725" s="391"/>
      <c r="G725" s="391"/>
    </row>
    <row r="726" spans="1:7">
      <c r="A726" s="24"/>
      <c r="B726" s="48"/>
      <c r="C726" s="49"/>
      <c r="D726" s="48"/>
      <c r="E726" s="50"/>
      <c r="F726" s="391"/>
      <c r="G726" s="391"/>
    </row>
    <row r="727" spans="1:7">
      <c r="A727" s="24"/>
      <c r="B727" s="48"/>
      <c r="C727" s="49"/>
      <c r="D727" s="48"/>
      <c r="E727" s="50"/>
      <c r="F727" s="391"/>
      <c r="G727" s="391"/>
    </row>
    <row r="728" spans="1:7">
      <c r="A728" s="24"/>
      <c r="B728" s="48"/>
      <c r="C728" s="49"/>
      <c r="D728" s="48"/>
      <c r="E728" s="50"/>
      <c r="F728" s="391"/>
      <c r="G728" s="391"/>
    </row>
    <row r="729" spans="1:7">
      <c r="A729" s="24"/>
      <c r="B729" s="48"/>
      <c r="C729" s="49"/>
      <c r="D729" s="48"/>
      <c r="E729" s="50"/>
      <c r="F729" s="391"/>
      <c r="G729" s="391"/>
    </row>
    <row r="730" spans="1:7">
      <c r="A730" s="24"/>
      <c r="B730" s="48"/>
      <c r="C730" s="49"/>
      <c r="D730" s="48"/>
      <c r="E730" s="50"/>
      <c r="F730" s="391"/>
      <c r="G730" s="391"/>
    </row>
    <row r="731" spans="1:7">
      <c r="A731" s="24"/>
      <c r="B731" s="48"/>
      <c r="C731" s="49"/>
      <c r="D731" s="48"/>
      <c r="E731" s="50"/>
      <c r="F731" s="391"/>
      <c r="G731" s="391"/>
    </row>
    <row r="732" spans="1:7">
      <c r="A732" s="24"/>
      <c r="B732" s="48"/>
      <c r="C732" s="49"/>
      <c r="D732" s="48"/>
      <c r="E732" s="50"/>
      <c r="F732" s="391"/>
      <c r="G732" s="391"/>
    </row>
    <row r="733" spans="1:7">
      <c r="A733" s="24"/>
      <c r="B733" s="48"/>
      <c r="C733" s="49"/>
      <c r="D733" s="48"/>
      <c r="E733" s="50"/>
      <c r="F733" s="391"/>
      <c r="G733" s="391"/>
    </row>
    <row r="734" spans="1:7">
      <c r="A734" s="24"/>
      <c r="B734" s="48"/>
      <c r="C734" s="49"/>
      <c r="D734" s="48"/>
      <c r="E734" s="50"/>
      <c r="F734" s="391"/>
      <c r="G734" s="391"/>
    </row>
    <row r="735" spans="1:7">
      <c r="A735" s="24"/>
      <c r="B735" s="48"/>
      <c r="C735" s="49"/>
      <c r="D735" s="48"/>
      <c r="E735" s="50"/>
      <c r="F735" s="391"/>
      <c r="G735" s="391"/>
    </row>
    <row r="736" spans="1:7">
      <c r="A736" s="24"/>
      <c r="B736" s="48"/>
      <c r="C736" s="49"/>
      <c r="D736" s="48"/>
      <c r="E736" s="50"/>
      <c r="F736" s="391"/>
      <c r="G736" s="391"/>
    </row>
    <row r="737" spans="1:7">
      <c r="A737" s="24"/>
      <c r="B737" s="48"/>
      <c r="C737" s="49"/>
      <c r="D737" s="48"/>
      <c r="E737" s="50"/>
      <c r="F737" s="391"/>
      <c r="G737" s="391"/>
    </row>
    <row r="738" spans="1:7">
      <c r="A738" s="24"/>
      <c r="B738" s="48"/>
      <c r="C738" s="49"/>
      <c r="D738" s="48"/>
      <c r="E738" s="50"/>
      <c r="F738" s="391"/>
      <c r="G738" s="391"/>
    </row>
    <row r="739" spans="1:7">
      <c r="A739" s="24"/>
      <c r="B739" s="48"/>
      <c r="C739" s="49"/>
      <c r="D739" s="48"/>
      <c r="E739" s="50"/>
      <c r="F739" s="391"/>
      <c r="G739" s="391"/>
    </row>
    <row r="740" spans="1:7">
      <c r="A740" s="24"/>
      <c r="B740" s="48"/>
      <c r="C740" s="49"/>
      <c r="D740" s="48"/>
      <c r="E740" s="50"/>
      <c r="F740" s="391"/>
      <c r="G740" s="391"/>
    </row>
    <row r="741" spans="1:7">
      <c r="A741" s="24"/>
      <c r="B741" s="48"/>
      <c r="C741" s="49"/>
      <c r="D741" s="48"/>
      <c r="E741" s="50"/>
      <c r="F741" s="391"/>
      <c r="G741" s="391"/>
    </row>
    <row r="742" spans="1:7">
      <c r="A742" s="24"/>
      <c r="B742" s="48"/>
      <c r="C742" s="49"/>
      <c r="D742" s="48"/>
      <c r="E742" s="50"/>
      <c r="F742" s="391"/>
      <c r="G742" s="391"/>
    </row>
    <row r="743" spans="1:7">
      <c r="A743" s="24"/>
      <c r="B743" s="48"/>
      <c r="C743" s="49"/>
      <c r="D743" s="48"/>
      <c r="E743" s="50"/>
      <c r="F743" s="391"/>
      <c r="G743" s="391"/>
    </row>
    <row r="744" spans="1:7">
      <c r="A744" s="24"/>
      <c r="B744" s="48"/>
      <c r="C744" s="49"/>
      <c r="D744" s="48"/>
      <c r="E744" s="50"/>
      <c r="F744" s="391"/>
      <c r="G744" s="391"/>
    </row>
    <row r="745" spans="1:7">
      <c r="A745" s="24"/>
      <c r="B745" s="48"/>
      <c r="C745" s="49"/>
      <c r="D745" s="48"/>
      <c r="E745" s="50"/>
      <c r="F745" s="391"/>
      <c r="G745" s="391"/>
    </row>
    <row r="746" spans="1:7">
      <c r="A746" s="24"/>
      <c r="B746" s="48"/>
      <c r="C746" s="49"/>
      <c r="D746" s="48"/>
      <c r="E746" s="50"/>
      <c r="F746" s="391"/>
      <c r="G746" s="391"/>
    </row>
    <row r="747" spans="1:7">
      <c r="A747" s="24"/>
      <c r="B747" s="48"/>
      <c r="C747" s="49"/>
      <c r="D747" s="48"/>
      <c r="E747" s="50"/>
      <c r="F747" s="391"/>
      <c r="G747" s="391"/>
    </row>
    <row r="748" spans="1:7">
      <c r="A748" s="24"/>
      <c r="B748" s="48"/>
      <c r="C748" s="49"/>
      <c r="D748" s="48"/>
      <c r="E748" s="50"/>
      <c r="F748" s="391"/>
      <c r="G748" s="391"/>
    </row>
    <row r="749" spans="1:7">
      <c r="A749" s="24"/>
      <c r="B749" s="48"/>
      <c r="C749" s="49"/>
      <c r="D749" s="48"/>
      <c r="E749" s="50"/>
      <c r="F749" s="391"/>
      <c r="G749" s="391"/>
    </row>
    <row r="750" spans="1:7">
      <c r="A750" s="24"/>
      <c r="B750" s="48"/>
      <c r="C750" s="49"/>
      <c r="D750" s="48"/>
      <c r="E750" s="50"/>
      <c r="F750" s="391"/>
      <c r="G750" s="391"/>
    </row>
    <row r="751" spans="1:7">
      <c r="A751" s="24"/>
      <c r="B751" s="48"/>
      <c r="C751" s="49"/>
      <c r="D751" s="48"/>
      <c r="E751" s="50"/>
      <c r="F751" s="391"/>
      <c r="G751" s="391"/>
    </row>
    <row r="752" spans="1:7">
      <c r="A752" s="24"/>
      <c r="B752" s="48"/>
      <c r="C752" s="49"/>
      <c r="D752" s="48"/>
      <c r="E752" s="50"/>
      <c r="F752" s="391"/>
      <c r="G752" s="391"/>
    </row>
    <row r="753" spans="1:7">
      <c r="A753" s="24"/>
      <c r="B753" s="48"/>
      <c r="C753" s="49"/>
      <c r="D753" s="48"/>
      <c r="E753" s="50"/>
      <c r="F753" s="391"/>
      <c r="G753" s="391"/>
    </row>
    <row r="754" spans="1:7">
      <c r="A754" s="24"/>
      <c r="B754" s="48"/>
      <c r="C754" s="49"/>
      <c r="D754" s="48"/>
      <c r="E754" s="50"/>
      <c r="F754" s="391"/>
      <c r="G754" s="391"/>
    </row>
    <row r="755" spans="1:7">
      <c r="A755" s="24"/>
      <c r="B755" s="48"/>
      <c r="C755" s="49"/>
      <c r="D755" s="48"/>
      <c r="E755" s="50"/>
      <c r="F755" s="391"/>
      <c r="G755" s="391"/>
    </row>
    <row r="756" spans="1:7">
      <c r="A756" s="24"/>
      <c r="B756" s="48"/>
      <c r="C756" s="49"/>
      <c r="D756" s="48"/>
      <c r="E756" s="50"/>
      <c r="F756" s="391"/>
      <c r="G756" s="391"/>
    </row>
    <row r="757" spans="1:7">
      <c r="A757" s="24"/>
      <c r="B757" s="48"/>
      <c r="C757" s="49"/>
      <c r="D757" s="48"/>
      <c r="E757" s="50"/>
      <c r="F757" s="391"/>
      <c r="G757" s="391"/>
    </row>
    <row r="758" spans="1:7">
      <c r="A758" s="24"/>
      <c r="B758" s="48"/>
      <c r="C758" s="49"/>
      <c r="D758" s="48"/>
      <c r="E758" s="50"/>
      <c r="F758" s="391"/>
      <c r="G758" s="391"/>
    </row>
    <row r="759" spans="1:7">
      <c r="A759" s="24"/>
      <c r="B759" s="48"/>
      <c r="C759" s="49"/>
      <c r="D759" s="48"/>
      <c r="E759" s="50"/>
      <c r="F759" s="391"/>
      <c r="G759" s="391"/>
    </row>
    <row r="760" spans="1:7">
      <c r="A760" s="24"/>
      <c r="B760" s="48"/>
      <c r="C760" s="49"/>
      <c r="D760" s="48"/>
      <c r="E760" s="50"/>
      <c r="F760" s="391"/>
      <c r="G760" s="391"/>
    </row>
    <row r="761" spans="1:7">
      <c r="A761" s="24"/>
      <c r="B761" s="48"/>
      <c r="C761" s="49"/>
      <c r="D761" s="48"/>
      <c r="E761" s="50"/>
      <c r="F761" s="391"/>
      <c r="G761" s="391"/>
    </row>
    <row r="762" spans="1:7">
      <c r="A762" s="24"/>
      <c r="B762" s="48"/>
      <c r="C762" s="49"/>
      <c r="D762" s="48"/>
      <c r="E762" s="50"/>
      <c r="F762" s="391"/>
      <c r="G762" s="391"/>
    </row>
    <row r="763" spans="1:7">
      <c r="A763" s="24"/>
      <c r="B763" s="48"/>
      <c r="C763" s="49"/>
      <c r="D763" s="48"/>
      <c r="E763" s="50"/>
      <c r="F763" s="391"/>
      <c r="G763" s="391"/>
    </row>
    <row r="764" spans="1:7">
      <c r="A764" s="24"/>
      <c r="B764" s="48"/>
      <c r="C764" s="49"/>
      <c r="D764" s="48"/>
      <c r="E764" s="50"/>
      <c r="F764" s="391"/>
      <c r="G764" s="391"/>
    </row>
    <row r="765" spans="1:7">
      <c r="A765" s="24"/>
      <c r="B765" s="48"/>
      <c r="C765" s="49"/>
      <c r="D765" s="48"/>
      <c r="E765" s="50"/>
      <c r="F765" s="391"/>
      <c r="G765" s="391"/>
    </row>
    <row r="766" spans="1:7">
      <c r="A766" s="24"/>
      <c r="B766" s="48"/>
      <c r="C766" s="49"/>
      <c r="D766" s="48"/>
      <c r="E766" s="50"/>
      <c r="F766" s="391"/>
      <c r="G766" s="391"/>
    </row>
    <row r="767" spans="1:7">
      <c r="A767" s="24"/>
      <c r="B767" s="48"/>
      <c r="C767" s="49"/>
      <c r="D767" s="48"/>
      <c r="E767" s="50"/>
      <c r="F767" s="391"/>
      <c r="G767" s="391"/>
    </row>
    <row r="768" spans="1:7">
      <c r="A768" s="24"/>
      <c r="B768" s="48"/>
      <c r="C768" s="49"/>
      <c r="D768" s="48"/>
      <c r="E768" s="50"/>
      <c r="F768" s="391"/>
      <c r="G768" s="391"/>
    </row>
    <row r="769" spans="1:7">
      <c r="A769" s="24"/>
      <c r="B769" s="48"/>
      <c r="C769" s="49"/>
      <c r="D769" s="48"/>
      <c r="E769" s="50"/>
      <c r="F769" s="391"/>
      <c r="G769" s="391"/>
    </row>
    <row r="770" spans="1:7">
      <c r="A770" s="24"/>
      <c r="B770" s="48"/>
      <c r="C770" s="49"/>
      <c r="D770" s="48"/>
      <c r="E770" s="50"/>
      <c r="F770" s="391"/>
      <c r="G770" s="391"/>
    </row>
    <row r="771" spans="1:7">
      <c r="A771" s="24"/>
      <c r="B771" s="48"/>
      <c r="C771" s="49"/>
      <c r="D771" s="48"/>
      <c r="E771" s="50"/>
      <c r="F771" s="391"/>
      <c r="G771" s="391"/>
    </row>
    <row r="772" spans="1:7">
      <c r="A772" s="24"/>
      <c r="B772" s="48"/>
      <c r="C772" s="49"/>
      <c r="D772" s="48"/>
      <c r="E772" s="50"/>
      <c r="F772" s="391"/>
      <c r="G772" s="391"/>
    </row>
    <row r="773" spans="1:7">
      <c r="A773" s="24"/>
      <c r="B773" s="48"/>
      <c r="C773" s="49"/>
      <c r="D773" s="48"/>
      <c r="E773" s="50"/>
      <c r="F773" s="391"/>
      <c r="G773" s="391"/>
    </row>
    <row r="774" spans="1:7">
      <c r="A774" s="24"/>
      <c r="B774" s="48"/>
      <c r="C774" s="49"/>
      <c r="D774" s="48"/>
      <c r="E774" s="50"/>
      <c r="F774" s="391"/>
      <c r="G774" s="391"/>
    </row>
    <row r="775" spans="1:7">
      <c r="A775" s="24"/>
      <c r="B775" s="48"/>
      <c r="C775" s="49"/>
      <c r="D775" s="48"/>
      <c r="E775" s="50"/>
      <c r="F775" s="391"/>
      <c r="G775" s="391"/>
    </row>
    <row r="776" spans="1:7">
      <c r="A776" s="24"/>
      <c r="B776" s="48"/>
      <c r="C776" s="49"/>
      <c r="D776" s="48"/>
      <c r="E776" s="50"/>
      <c r="F776" s="391"/>
      <c r="G776" s="391"/>
    </row>
    <row r="777" spans="1:7">
      <c r="A777" s="24"/>
      <c r="B777" s="48"/>
      <c r="C777" s="49"/>
      <c r="D777" s="48"/>
      <c r="E777" s="50"/>
      <c r="F777" s="391"/>
      <c r="G777" s="391"/>
    </row>
    <row r="778" spans="1:7">
      <c r="A778" s="24"/>
      <c r="B778" s="48"/>
      <c r="C778" s="49"/>
      <c r="D778" s="48"/>
      <c r="E778" s="50"/>
      <c r="F778" s="391"/>
      <c r="G778" s="391"/>
    </row>
    <row r="779" spans="1:7">
      <c r="A779" s="24"/>
      <c r="B779" s="48"/>
      <c r="C779" s="49"/>
      <c r="D779" s="48"/>
      <c r="E779" s="50"/>
      <c r="F779" s="391"/>
      <c r="G779" s="391"/>
    </row>
    <row r="780" spans="1:7">
      <c r="A780" s="24"/>
      <c r="B780" s="48"/>
      <c r="C780" s="49"/>
      <c r="D780" s="48"/>
      <c r="E780" s="50"/>
      <c r="F780" s="391"/>
      <c r="G780" s="391"/>
    </row>
    <row r="781" spans="1:7">
      <c r="A781" s="24"/>
      <c r="B781" s="48"/>
      <c r="C781" s="49"/>
      <c r="D781" s="48"/>
      <c r="E781" s="50"/>
      <c r="F781" s="391"/>
      <c r="G781" s="391"/>
    </row>
    <row r="782" spans="1:7">
      <c r="A782" s="24"/>
      <c r="B782" s="48"/>
      <c r="C782" s="49"/>
      <c r="D782" s="48"/>
      <c r="E782" s="50"/>
      <c r="F782" s="391"/>
      <c r="G782" s="391"/>
    </row>
    <row r="783" spans="1:7">
      <c r="A783" s="24"/>
      <c r="B783" s="48"/>
      <c r="C783" s="49"/>
      <c r="D783" s="48"/>
      <c r="E783" s="50"/>
      <c r="F783" s="391"/>
      <c r="G783" s="391"/>
    </row>
    <row r="784" spans="1:7">
      <c r="A784" s="24"/>
      <c r="B784" s="48"/>
      <c r="C784" s="49"/>
      <c r="D784" s="48"/>
      <c r="E784" s="50"/>
      <c r="F784" s="391"/>
      <c r="G784" s="391"/>
    </row>
    <row r="785" spans="1:7">
      <c r="A785" s="24"/>
      <c r="B785" s="48"/>
      <c r="C785" s="49"/>
      <c r="D785" s="48"/>
      <c r="E785" s="50"/>
      <c r="F785" s="391"/>
      <c r="G785" s="391"/>
    </row>
    <row r="786" spans="1:7">
      <c r="A786" s="24"/>
      <c r="B786" s="48"/>
      <c r="C786" s="49"/>
      <c r="D786" s="48"/>
      <c r="E786" s="50"/>
      <c r="F786" s="391"/>
      <c r="G786" s="391"/>
    </row>
    <row r="787" spans="1:7">
      <c r="A787" s="24"/>
      <c r="B787" s="48"/>
      <c r="C787" s="49"/>
      <c r="D787" s="48"/>
      <c r="E787" s="50"/>
      <c r="F787" s="391"/>
      <c r="G787" s="391"/>
    </row>
    <row r="788" spans="1:7">
      <c r="A788" s="24"/>
      <c r="B788" s="48"/>
      <c r="C788" s="49"/>
      <c r="D788" s="48"/>
      <c r="E788" s="50"/>
      <c r="F788" s="391"/>
      <c r="G788" s="391"/>
    </row>
    <row r="789" spans="1:7">
      <c r="A789" s="24"/>
      <c r="B789" s="48"/>
      <c r="C789" s="49"/>
      <c r="D789" s="48"/>
      <c r="E789" s="50"/>
      <c r="F789" s="391"/>
      <c r="G789" s="391"/>
    </row>
    <row r="790" spans="1:7">
      <c r="A790" s="24"/>
      <c r="B790" s="48"/>
      <c r="C790" s="49"/>
      <c r="D790" s="48"/>
      <c r="E790" s="50"/>
      <c r="F790" s="391"/>
      <c r="G790" s="391"/>
    </row>
    <row r="791" spans="1:7">
      <c r="A791" s="24"/>
      <c r="B791" s="48"/>
      <c r="C791" s="49"/>
      <c r="D791" s="48"/>
      <c r="E791" s="50"/>
      <c r="F791" s="391"/>
      <c r="G791" s="391"/>
    </row>
    <row r="792" spans="1:7">
      <c r="A792" s="24"/>
      <c r="B792" s="48"/>
      <c r="C792" s="49"/>
      <c r="D792" s="48"/>
      <c r="E792" s="50"/>
      <c r="F792" s="391"/>
      <c r="G792" s="391"/>
    </row>
    <row r="793" spans="1:7">
      <c r="A793" s="24"/>
      <c r="B793" s="48"/>
      <c r="C793" s="49"/>
      <c r="D793" s="48"/>
      <c r="E793" s="50"/>
      <c r="F793" s="391"/>
      <c r="G793" s="391"/>
    </row>
    <row r="794" spans="1:7">
      <c r="A794" s="24"/>
      <c r="B794" s="48"/>
      <c r="C794" s="49"/>
      <c r="D794" s="48"/>
      <c r="E794" s="50"/>
      <c r="F794" s="391"/>
      <c r="G794" s="391"/>
    </row>
    <row r="795" spans="1:7">
      <c r="A795" s="24"/>
      <c r="B795" s="48"/>
      <c r="C795" s="49"/>
      <c r="D795" s="48"/>
      <c r="E795" s="50"/>
      <c r="F795" s="391"/>
      <c r="G795" s="391"/>
    </row>
    <row r="796" spans="1:7">
      <c r="A796" s="24"/>
      <c r="B796" s="48"/>
      <c r="C796" s="49"/>
      <c r="D796" s="48"/>
      <c r="E796" s="50"/>
      <c r="F796" s="391"/>
      <c r="G796" s="391"/>
    </row>
    <row r="797" spans="1:7">
      <c r="A797" s="24"/>
      <c r="B797" s="48"/>
      <c r="C797" s="49"/>
      <c r="D797" s="48"/>
      <c r="E797" s="50"/>
      <c r="F797" s="391"/>
      <c r="G797" s="391"/>
    </row>
    <row r="798" spans="1:7">
      <c r="A798" s="24"/>
      <c r="B798" s="48"/>
      <c r="C798" s="49"/>
      <c r="D798" s="48"/>
      <c r="E798" s="50"/>
      <c r="F798" s="391"/>
      <c r="G798" s="391"/>
    </row>
    <row r="799" spans="1:7">
      <c r="A799" s="24"/>
      <c r="B799" s="48"/>
      <c r="C799" s="49"/>
      <c r="D799" s="48"/>
      <c r="E799" s="50"/>
      <c r="F799" s="391"/>
      <c r="G799" s="391"/>
    </row>
    <row r="800" spans="1:7">
      <c r="A800" s="24"/>
      <c r="B800" s="48"/>
      <c r="C800" s="49"/>
      <c r="D800" s="48"/>
      <c r="E800" s="50"/>
      <c r="F800" s="391"/>
      <c r="G800" s="391"/>
    </row>
    <row r="801" spans="1:7">
      <c r="A801" s="24"/>
      <c r="B801" s="48"/>
      <c r="C801" s="49"/>
      <c r="D801" s="48"/>
      <c r="E801" s="50"/>
      <c r="F801" s="391"/>
      <c r="G801" s="391"/>
    </row>
    <row r="802" spans="1:7">
      <c r="A802" s="24"/>
      <c r="B802" s="48"/>
      <c r="C802" s="49"/>
      <c r="D802" s="48"/>
      <c r="E802" s="50"/>
      <c r="F802" s="391"/>
      <c r="G802" s="391"/>
    </row>
    <row r="803" spans="1:7">
      <c r="A803" s="24"/>
      <c r="B803" s="48"/>
      <c r="C803" s="49"/>
      <c r="D803" s="48"/>
      <c r="E803" s="50"/>
      <c r="F803" s="391"/>
      <c r="G803" s="391"/>
    </row>
    <row r="804" spans="1:7">
      <c r="A804" s="24"/>
      <c r="B804" s="48"/>
      <c r="C804" s="49"/>
      <c r="D804" s="48"/>
      <c r="E804" s="50"/>
      <c r="F804" s="391"/>
      <c r="G804" s="391"/>
    </row>
    <row r="805" spans="1:7">
      <c r="A805" s="24"/>
      <c r="B805" s="48"/>
      <c r="C805" s="49"/>
      <c r="D805" s="48"/>
      <c r="E805" s="50"/>
      <c r="F805" s="391"/>
      <c r="G805" s="391"/>
    </row>
    <row r="806" spans="1:7">
      <c r="A806" s="24"/>
      <c r="B806" s="48"/>
      <c r="C806" s="49"/>
      <c r="D806" s="48"/>
      <c r="E806" s="50"/>
      <c r="F806" s="391"/>
      <c r="G806" s="391"/>
    </row>
    <row r="807" spans="1:7">
      <c r="A807" s="24"/>
      <c r="B807" s="48"/>
      <c r="C807" s="49"/>
      <c r="D807" s="48"/>
      <c r="E807" s="50"/>
      <c r="F807" s="391"/>
      <c r="G807" s="391"/>
    </row>
    <row r="808" spans="1:7">
      <c r="A808" s="24"/>
      <c r="B808" s="48"/>
      <c r="C808" s="49"/>
      <c r="D808" s="48"/>
      <c r="E808" s="50"/>
      <c r="F808" s="391"/>
      <c r="G808" s="391"/>
    </row>
    <row r="809" spans="1:7">
      <c r="A809" s="24"/>
      <c r="B809" s="48"/>
      <c r="C809" s="49"/>
      <c r="D809" s="48"/>
      <c r="E809" s="50"/>
      <c r="F809" s="391"/>
      <c r="G809" s="391"/>
    </row>
    <row r="810" spans="1:7">
      <c r="A810" s="24"/>
      <c r="B810" s="48"/>
      <c r="C810" s="49"/>
      <c r="D810" s="48"/>
      <c r="E810" s="50"/>
      <c r="F810" s="391"/>
      <c r="G810" s="391"/>
    </row>
    <row r="811" spans="1:7">
      <c r="A811" s="24"/>
      <c r="B811" s="48"/>
      <c r="C811" s="49"/>
      <c r="D811" s="48"/>
      <c r="E811" s="50"/>
      <c r="F811" s="391"/>
      <c r="G811" s="391"/>
    </row>
    <row r="812" spans="1:7">
      <c r="A812" s="24"/>
      <c r="B812" s="48"/>
      <c r="C812" s="49"/>
      <c r="D812" s="48"/>
      <c r="E812" s="50"/>
      <c r="F812" s="391"/>
      <c r="G812" s="391"/>
    </row>
    <row r="813" spans="1:7">
      <c r="A813" s="24"/>
      <c r="B813" s="48"/>
      <c r="C813" s="49"/>
      <c r="D813" s="48"/>
      <c r="E813" s="50"/>
      <c r="F813" s="391"/>
      <c r="G813" s="391"/>
    </row>
    <row r="814" spans="1:7">
      <c r="A814" s="24"/>
      <c r="B814" s="48"/>
      <c r="C814" s="49"/>
      <c r="D814" s="48"/>
      <c r="E814" s="50"/>
      <c r="F814" s="391"/>
      <c r="G814" s="391"/>
    </row>
    <row r="815" spans="1:7">
      <c r="A815" s="24"/>
      <c r="B815" s="48"/>
      <c r="C815" s="49"/>
      <c r="D815" s="48"/>
      <c r="E815" s="50"/>
      <c r="F815" s="391"/>
      <c r="G815" s="391"/>
    </row>
    <row r="816" spans="1:7">
      <c r="A816" s="24"/>
      <c r="B816" s="48"/>
      <c r="C816" s="49"/>
      <c r="D816" s="48"/>
      <c r="E816" s="50"/>
      <c r="F816" s="391"/>
      <c r="G816" s="391"/>
    </row>
    <row r="817" spans="1:7">
      <c r="A817" s="24"/>
      <c r="B817" s="48"/>
      <c r="C817" s="49"/>
      <c r="D817" s="48"/>
      <c r="E817" s="50"/>
      <c r="F817" s="391"/>
      <c r="G817" s="391"/>
    </row>
    <row r="818" spans="1:7">
      <c r="A818" s="24"/>
      <c r="B818" s="48"/>
      <c r="C818" s="49"/>
      <c r="D818" s="48"/>
      <c r="E818" s="50"/>
      <c r="F818" s="391"/>
      <c r="G818" s="391"/>
    </row>
    <row r="819" spans="1:7">
      <c r="A819" s="24"/>
      <c r="B819" s="48"/>
      <c r="C819" s="49"/>
      <c r="D819" s="48"/>
      <c r="E819" s="50"/>
      <c r="F819" s="391"/>
      <c r="G819" s="391"/>
    </row>
    <row r="820" spans="1:7">
      <c r="A820" s="24"/>
      <c r="B820" s="48"/>
      <c r="C820" s="49"/>
      <c r="D820" s="48"/>
      <c r="E820" s="50"/>
      <c r="F820" s="391"/>
      <c r="G820" s="391"/>
    </row>
    <row r="821" spans="1:7">
      <c r="A821" s="24"/>
      <c r="B821" s="48"/>
      <c r="C821" s="49"/>
      <c r="D821" s="48"/>
      <c r="E821" s="50"/>
      <c r="F821" s="391"/>
      <c r="G821" s="391"/>
    </row>
    <row r="822" spans="1:7">
      <c r="A822" s="24"/>
      <c r="B822" s="48"/>
      <c r="C822" s="49"/>
      <c r="D822" s="48"/>
      <c r="E822" s="50"/>
      <c r="F822" s="391"/>
      <c r="G822" s="391"/>
    </row>
    <row r="823" spans="1:7">
      <c r="A823" s="24"/>
      <c r="B823" s="48"/>
      <c r="C823" s="49"/>
      <c r="D823" s="48"/>
      <c r="E823" s="50"/>
      <c r="F823" s="391"/>
      <c r="G823" s="391"/>
    </row>
    <row r="824" spans="1:7">
      <c r="A824" s="24"/>
      <c r="B824" s="48"/>
      <c r="C824" s="49"/>
      <c r="D824" s="48"/>
      <c r="E824" s="50"/>
      <c r="F824" s="391"/>
      <c r="G824" s="391"/>
    </row>
    <row r="825" spans="1:7">
      <c r="A825" s="24"/>
      <c r="B825" s="48"/>
      <c r="C825" s="49"/>
      <c r="D825" s="48"/>
      <c r="E825" s="50"/>
      <c r="F825" s="391"/>
      <c r="G825" s="391"/>
    </row>
    <row r="826" spans="1:7">
      <c r="A826" s="24"/>
      <c r="B826" s="48"/>
      <c r="C826" s="49"/>
      <c r="D826" s="48"/>
      <c r="E826" s="50"/>
      <c r="F826" s="391"/>
      <c r="G826" s="391"/>
    </row>
    <row r="827" spans="1:7">
      <c r="A827" s="24"/>
      <c r="B827" s="48"/>
      <c r="C827" s="49"/>
      <c r="D827" s="48"/>
      <c r="E827" s="50"/>
      <c r="F827" s="391"/>
      <c r="G827" s="391"/>
    </row>
    <row r="828" spans="1:7">
      <c r="A828" s="24"/>
      <c r="B828" s="48"/>
      <c r="C828" s="49"/>
      <c r="D828" s="48"/>
      <c r="E828" s="50"/>
      <c r="F828" s="391"/>
      <c r="G828" s="391"/>
    </row>
    <row r="829" spans="1:7">
      <c r="A829" s="24"/>
      <c r="B829" s="48"/>
      <c r="C829" s="49"/>
      <c r="D829" s="48"/>
      <c r="E829" s="50"/>
      <c r="F829" s="391"/>
      <c r="G829" s="391"/>
    </row>
    <row r="830" spans="1:7">
      <c r="A830" s="24"/>
      <c r="B830" s="48"/>
      <c r="C830" s="49"/>
      <c r="D830" s="48"/>
      <c r="E830" s="50"/>
      <c r="F830" s="391"/>
      <c r="G830" s="391"/>
    </row>
    <row r="831" spans="1:7">
      <c r="A831" s="24"/>
      <c r="B831" s="48"/>
      <c r="C831" s="49"/>
      <c r="D831" s="48"/>
      <c r="E831" s="50"/>
      <c r="F831" s="391"/>
      <c r="G831" s="391"/>
    </row>
    <row r="832" spans="1:7">
      <c r="A832" s="24"/>
      <c r="B832" s="48"/>
      <c r="C832" s="49"/>
      <c r="D832" s="48"/>
      <c r="E832" s="50"/>
      <c r="F832" s="391"/>
      <c r="G832" s="391"/>
    </row>
    <row r="833" spans="1:7">
      <c r="A833" s="24"/>
      <c r="B833" s="48"/>
      <c r="C833" s="49"/>
      <c r="D833" s="48"/>
      <c r="E833" s="50"/>
      <c r="F833" s="391"/>
      <c r="G833" s="391"/>
    </row>
    <row r="834" spans="1:7">
      <c r="A834" s="24"/>
      <c r="B834" s="48"/>
      <c r="C834" s="49"/>
      <c r="D834" s="48"/>
      <c r="E834" s="50"/>
      <c r="F834" s="391"/>
      <c r="G834" s="391"/>
    </row>
    <row r="835" spans="1:7">
      <c r="A835" s="24"/>
      <c r="B835" s="48"/>
      <c r="C835" s="49"/>
      <c r="D835" s="48"/>
      <c r="E835" s="50"/>
      <c r="F835" s="391"/>
      <c r="G835" s="391"/>
    </row>
    <row r="836" spans="1:7">
      <c r="A836" s="24"/>
      <c r="B836" s="48"/>
      <c r="C836" s="49"/>
      <c r="D836" s="48"/>
      <c r="E836" s="50"/>
      <c r="F836" s="391"/>
      <c r="G836" s="391"/>
    </row>
    <row r="837" spans="1:7">
      <c r="A837" s="24"/>
      <c r="B837" s="48"/>
      <c r="C837" s="49"/>
      <c r="D837" s="48"/>
      <c r="E837" s="50"/>
      <c r="F837" s="391"/>
      <c r="G837" s="391"/>
    </row>
    <row r="838" spans="1:7">
      <c r="A838" s="24"/>
      <c r="B838" s="48"/>
      <c r="C838" s="49"/>
      <c r="D838" s="48"/>
      <c r="E838" s="50"/>
      <c r="F838" s="391"/>
      <c r="G838" s="391"/>
    </row>
    <row r="839" spans="1:7">
      <c r="A839" s="24"/>
      <c r="B839" s="48"/>
      <c r="C839" s="49"/>
      <c r="D839" s="48"/>
      <c r="E839" s="50"/>
      <c r="F839" s="391"/>
      <c r="G839" s="391"/>
    </row>
    <row r="840" spans="1:7">
      <c r="A840" s="24"/>
      <c r="B840" s="48"/>
      <c r="C840" s="49"/>
      <c r="D840" s="48"/>
      <c r="E840" s="50"/>
      <c r="F840" s="391"/>
      <c r="G840" s="391"/>
    </row>
    <row r="841" spans="1:7">
      <c r="A841" s="24"/>
      <c r="B841" s="48"/>
      <c r="C841" s="49"/>
      <c r="D841" s="48"/>
      <c r="E841" s="50"/>
      <c r="F841" s="391"/>
      <c r="G841" s="391"/>
    </row>
    <row r="842" spans="1:7">
      <c r="A842" s="24"/>
      <c r="B842" s="48"/>
      <c r="C842" s="49"/>
      <c r="D842" s="48"/>
      <c r="E842" s="50"/>
      <c r="F842" s="391"/>
      <c r="G842" s="391"/>
    </row>
    <row r="843" spans="1:7">
      <c r="A843" s="24"/>
      <c r="B843" s="48"/>
      <c r="C843" s="49"/>
      <c r="D843" s="48"/>
      <c r="E843" s="50"/>
      <c r="F843" s="391"/>
      <c r="G843" s="391"/>
    </row>
    <row r="844" spans="1:7">
      <c r="A844" s="24"/>
      <c r="B844" s="48"/>
      <c r="C844" s="49"/>
      <c r="D844" s="48"/>
      <c r="E844" s="50"/>
      <c r="F844" s="391"/>
      <c r="G844" s="391"/>
    </row>
    <row r="845" spans="1:7">
      <c r="A845" s="24"/>
      <c r="B845" s="48"/>
      <c r="C845" s="49"/>
      <c r="D845" s="48"/>
      <c r="E845" s="50"/>
      <c r="F845" s="391"/>
      <c r="G845" s="391"/>
    </row>
    <row r="846" spans="1:7">
      <c r="A846" s="24"/>
      <c r="B846" s="48"/>
      <c r="C846" s="49"/>
      <c r="D846" s="48"/>
      <c r="E846" s="50"/>
      <c r="F846" s="391"/>
      <c r="G846" s="391"/>
    </row>
    <row r="847" spans="1:7">
      <c r="A847" s="24"/>
      <c r="B847" s="48"/>
      <c r="C847" s="49"/>
      <c r="D847" s="48"/>
      <c r="E847" s="50"/>
      <c r="F847" s="391"/>
      <c r="G847" s="391"/>
    </row>
    <row r="848" spans="1:7">
      <c r="A848" s="24"/>
      <c r="B848" s="48"/>
      <c r="C848" s="49"/>
      <c r="D848" s="48"/>
      <c r="E848" s="50"/>
      <c r="F848" s="391"/>
      <c r="G848" s="391"/>
    </row>
    <row r="849" spans="1:7">
      <c r="A849" s="24"/>
      <c r="B849" s="48"/>
      <c r="C849" s="49"/>
      <c r="D849" s="48"/>
      <c r="E849" s="50"/>
      <c r="F849" s="391"/>
      <c r="G849" s="391"/>
    </row>
    <row r="850" spans="1:7">
      <c r="A850" s="24"/>
      <c r="B850" s="48"/>
      <c r="C850" s="49"/>
      <c r="D850" s="48"/>
      <c r="E850" s="50"/>
      <c r="F850" s="391"/>
      <c r="G850" s="391"/>
    </row>
    <row r="851" spans="1:7">
      <c r="A851" s="24"/>
      <c r="B851" s="48"/>
      <c r="C851" s="49"/>
      <c r="D851" s="48"/>
      <c r="E851" s="50"/>
      <c r="F851" s="391"/>
      <c r="G851" s="391"/>
    </row>
    <row r="852" spans="1:7">
      <c r="A852" s="24"/>
      <c r="B852" s="48"/>
      <c r="C852" s="49"/>
      <c r="D852" s="48"/>
      <c r="E852" s="50"/>
      <c r="F852" s="391"/>
      <c r="G852" s="391"/>
    </row>
    <row r="853" spans="1:7">
      <c r="A853" s="24"/>
      <c r="B853" s="48"/>
      <c r="C853" s="49"/>
      <c r="D853" s="48"/>
      <c r="E853" s="50"/>
      <c r="F853" s="391"/>
      <c r="G853" s="391"/>
    </row>
    <row r="854" spans="1:7">
      <c r="A854" s="24"/>
      <c r="B854" s="48"/>
      <c r="C854" s="49"/>
      <c r="D854" s="48"/>
      <c r="E854" s="50"/>
      <c r="F854" s="391"/>
      <c r="G854" s="391"/>
    </row>
    <row r="855" spans="1:7">
      <c r="A855" s="24"/>
      <c r="B855" s="48"/>
      <c r="C855" s="49"/>
      <c r="D855" s="48"/>
      <c r="E855" s="50"/>
      <c r="F855" s="391"/>
      <c r="G855" s="391"/>
    </row>
    <row r="856" spans="1:7">
      <c r="A856" s="24"/>
      <c r="B856" s="48"/>
      <c r="C856" s="49"/>
      <c r="D856" s="48"/>
      <c r="E856" s="50"/>
      <c r="F856" s="391"/>
      <c r="G856" s="391"/>
    </row>
    <row r="857" spans="1:7">
      <c r="A857" s="24"/>
      <c r="B857" s="48"/>
      <c r="C857" s="49"/>
      <c r="D857" s="48"/>
      <c r="E857" s="50"/>
      <c r="F857" s="391"/>
      <c r="G857" s="391"/>
    </row>
    <row r="858" spans="1:7">
      <c r="A858" s="24"/>
      <c r="B858" s="48"/>
      <c r="C858" s="49"/>
      <c r="D858" s="48"/>
      <c r="E858" s="50"/>
      <c r="F858" s="391"/>
      <c r="G858" s="391"/>
    </row>
    <row r="859" spans="1:7">
      <c r="A859" s="24"/>
      <c r="B859" s="48"/>
      <c r="C859" s="49"/>
      <c r="D859" s="48"/>
      <c r="E859" s="50"/>
      <c r="F859" s="391"/>
      <c r="G859" s="391"/>
    </row>
    <row r="860" spans="1:7">
      <c r="A860" s="24"/>
      <c r="B860" s="48"/>
      <c r="C860" s="49"/>
      <c r="D860" s="48"/>
      <c r="E860" s="50"/>
      <c r="F860" s="391"/>
      <c r="G860" s="391"/>
    </row>
    <row r="861" spans="1:7">
      <c r="A861" s="24"/>
      <c r="B861" s="48"/>
      <c r="C861" s="49"/>
      <c r="D861" s="48"/>
      <c r="E861" s="50"/>
      <c r="F861" s="391"/>
      <c r="G861" s="391"/>
    </row>
    <row r="862" spans="1:7">
      <c r="A862" s="24"/>
      <c r="B862" s="48"/>
      <c r="C862" s="49"/>
      <c r="D862" s="48"/>
      <c r="E862" s="50"/>
      <c r="F862" s="391"/>
      <c r="G862" s="391"/>
    </row>
    <row r="863" spans="1:7">
      <c r="A863" s="24"/>
      <c r="B863" s="48"/>
      <c r="C863" s="49"/>
      <c r="D863" s="48"/>
      <c r="E863" s="50"/>
      <c r="F863" s="391"/>
      <c r="G863" s="391"/>
    </row>
    <row r="864" spans="1:7">
      <c r="A864" s="24"/>
      <c r="B864" s="48"/>
      <c r="C864" s="49"/>
      <c r="D864" s="48"/>
      <c r="E864" s="50"/>
      <c r="F864" s="391"/>
      <c r="G864" s="391"/>
    </row>
    <row r="865" spans="1:7">
      <c r="A865" s="24"/>
      <c r="B865" s="48"/>
      <c r="C865" s="49"/>
      <c r="D865" s="48"/>
      <c r="E865" s="50"/>
      <c r="F865" s="391"/>
      <c r="G865" s="391"/>
    </row>
    <row r="866" spans="1:7">
      <c r="A866" s="24"/>
      <c r="B866" s="48"/>
      <c r="C866" s="49"/>
      <c r="D866" s="48"/>
      <c r="E866" s="50"/>
      <c r="F866" s="391"/>
      <c r="G866" s="391"/>
    </row>
    <row r="867" spans="1:7">
      <c r="A867" s="24"/>
      <c r="B867" s="48"/>
      <c r="C867" s="49"/>
      <c r="D867" s="48"/>
      <c r="E867" s="50"/>
      <c r="F867" s="391"/>
      <c r="G867" s="391"/>
    </row>
    <row r="868" spans="1:7">
      <c r="A868" s="24"/>
      <c r="B868" s="48"/>
      <c r="C868" s="49"/>
      <c r="D868" s="48"/>
      <c r="E868" s="50"/>
      <c r="F868" s="391"/>
      <c r="G868" s="391"/>
    </row>
    <row r="869" spans="1:7">
      <c r="A869" s="24"/>
      <c r="B869" s="48"/>
      <c r="C869" s="49"/>
      <c r="D869" s="48"/>
      <c r="E869" s="50"/>
      <c r="F869" s="391"/>
      <c r="G869" s="391"/>
    </row>
    <row r="870" spans="1:7">
      <c r="A870" s="24"/>
      <c r="B870" s="48"/>
      <c r="C870" s="49"/>
      <c r="D870" s="48"/>
      <c r="E870" s="50"/>
      <c r="F870" s="391"/>
      <c r="G870" s="391"/>
    </row>
    <row r="871" spans="1:7">
      <c r="A871" s="24"/>
      <c r="B871" s="48"/>
      <c r="C871" s="49"/>
      <c r="D871" s="48"/>
      <c r="E871" s="50"/>
      <c r="F871" s="391"/>
      <c r="G871" s="391"/>
    </row>
    <row r="872" spans="1:7">
      <c r="A872" s="24"/>
      <c r="B872" s="48"/>
      <c r="C872" s="49"/>
      <c r="D872" s="48"/>
      <c r="E872" s="50"/>
      <c r="F872" s="391"/>
      <c r="G872" s="391"/>
    </row>
    <row r="873" spans="1:7">
      <c r="A873" s="24"/>
      <c r="B873" s="48"/>
      <c r="C873" s="49"/>
      <c r="D873" s="48"/>
      <c r="E873" s="50"/>
      <c r="F873" s="391"/>
      <c r="G873" s="391"/>
    </row>
    <row r="874" spans="1:7">
      <c r="A874" s="24"/>
      <c r="B874" s="48"/>
      <c r="C874" s="49"/>
      <c r="D874" s="48"/>
      <c r="E874" s="50"/>
      <c r="F874" s="391"/>
      <c r="G874" s="391"/>
    </row>
    <row r="875" spans="1:7">
      <c r="A875" s="24"/>
      <c r="B875" s="48"/>
      <c r="C875" s="49"/>
      <c r="D875" s="48"/>
      <c r="E875" s="50"/>
      <c r="F875" s="391"/>
      <c r="G875" s="391"/>
    </row>
    <row r="876" spans="1:7">
      <c r="A876" s="24"/>
      <c r="B876" s="48"/>
      <c r="C876" s="49"/>
      <c r="D876" s="48"/>
      <c r="E876" s="50"/>
      <c r="F876" s="391"/>
      <c r="G876" s="391"/>
    </row>
    <row r="877" spans="1:7">
      <c r="A877" s="24"/>
      <c r="B877" s="48"/>
      <c r="C877" s="49"/>
      <c r="D877" s="48"/>
      <c r="E877" s="50"/>
      <c r="F877" s="391"/>
      <c r="G877" s="391"/>
    </row>
    <row r="878" spans="1:7">
      <c r="A878" s="24"/>
      <c r="B878" s="48"/>
      <c r="C878" s="49"/>
      <c r="D878" s="48"/>
      <c r="E878" s="50"/>
      <c r="F878" s="391"/>
      <c r="G878" s="391"/>
    </row>
    <row r="879" spans="1:7">
      <c r="A879" s="24"/>
      <c r="B879" s="48"/>
      <c r="C879" s="49"/>
      <c r="D879" s="48"/>
      <c r="E879" s="50"/>
      <c r="F879" s="391"/>
      <c r="G879" s="391"/>
    </row>
    <row r="880" spans="1:7">
      <c r="A880" s="24"/>
      <c r="B880" s="48"/>
      <c r="C880" s="49"/>
      <c r="D880" s="48"/>
      <c r="E880" s="50"/>
      <c r="F880" s="391"/>
      <c r="G880" s="391"/>
    </row>
    <row r="881" spans="1:7">
      <c r="A881" s="24"/>
      <c r="B881" s="48"/>
      <c r="C881" s="49"/>
      <c r="D881" s="48"/>
      <c r="E881" s="50"/>
      <c r="F881" s="391"/>
      <c r="G881" s="391"/>
    </row>
    <row r="882" spans="1:7">
      <c r="A882" s="24"/>
      <c r="B882" s="48"/>
      <c r="C882" s="49"/>
      <c r="D882" s="48"/>
      <c r="E882" s="50"/>
      <c r="F882" s="391"/>
      <c r="G882" s="391"/>
    </row>
    <row r="883" spans="1:7">
      <c r="A883" s="24"/>
      <c r="B883" s="48"/>
      <c r="C883" s="49"/>
      <c r="D883" s="48"/>
      <c r="E883" s="50"/>
      <c r="F883" s="391"/>
      <c r="G883" s="391"/>
    </row>
    <row r="884" spans="1:7">
      <c r="A884" s="24"/>
      <c r="B884" s="48"/>
      <c r="C884" s="49"/>
      <c r="D884" s="48"/>
      <c r="E884" s="50"/>
      <c r="F884" s="391"/>
      <c r="G884" s="391"/>
    </row>
    <row r="885" spans="1:7">
      <c r="A885" s="24"/>
      <c r="B885" s="48"/>
      <c r="C885" s="49"/>
      <c r="D885" s="48"/>
      <c r="E885" s="50"/>
      <c r="F885" s="391"/>
      <c r="G885" s="391"/>
    </row>
    <row r="886" spans="1:7">
      <c r="A886" s="24"/>
      <c r="B886" s="48"/>
      <c r="C886" s="49"/>
      <c r="D886" s="48"/>
      <c r="E886" s="50"/>
      <c r="F886" s="391"/>
      <c r="G886" s="391"/>
    </row>
    <row r="887" spans="1:7">
      <c r="A887" s="24"/>
      <c r="B887" s="48"/>
      <c r="C887" s="49"/>
      <c r="D887" s="48"/>
      <c r="E887" s="50"/>
      <c r="F887" s="391"/>
      <c r="G887" s="391"/>
    </row>
    <row r="888" spans="1:7">
      <c r="A888" s="24"/>
      <c r="B888" s="48"/>
      <c r="C888" s="49"/>
      <c r="D888" s="48"/>
      <c r="E888" s="50"/>
      <c r="F888" s="391"/>
      <c r="G888" s="391"/>
    </row>
    <row r="889" spans="1:7">
      <c r="A889" s="24"/>
      <c r="B889" s="48"/>
      <c r="C889" s="49"/>
      <c r="D889" s="48"/>
      <c r="E889" s="50"/>
      <c r="F889" s="391"/>
      <c r="G889" s="391"/>
    </row>
    <row r="890" spans="1:7">
      <c r="A890" s="24"/>
      <c r="B890" s="48"/>
      <c r="C890" s="49"/>
      <c r="D890" s="48"/>
      <c r="E890" s="50"/>
      <c r="F890" s="391"/>
      <c r="G890" s="391"/>
    </row>
    <row r="891" spans="1:7">
      <c r="A891" s="24"/>
      <c r="B891" s="48"/>
      <c r="C891" s="49"/>
      <c r="D891" s="48"/>
      <c r="E891" s="50"/>
      <c r="F891" s="391"/>
      <c r="G891" s="391"/>
    </row>
    <row r="892" spans="1:7">
      <c r="A892" s="24"/>
      <c r="B892" s="48"/>
      <c r="C892" s="49"/>
      <c r="D892" s="48"/>
      <c r="E892" s="50"/>
      <c r="F892" s="391"/>
      <c r="G892" s="391"/>
    </row>
    <row r="893" spans="1:7">
      <c r="A893" s="24"/>
      <c r="B893" s="48"/>
      <c r="C893" s="49"/>
      <c r="D893" s="48"/>
      <c r="E893" s="50"/>
      <c r="F893" s="391"/>
      <c r="G893" s="391"/>
    </row>
    <row r="894" spans="1:7">
      <c r="A894" s="24"/>
      <c r="B894" s="48"/>
      <c r="C894" s="49"/>
      <c r="D894" s="48"/>
      <c r="E894" s="50"/>
      <c r="F894" s="391"/>
      <c r="G894" s="391"/>
    </row>
    <row r="895" spans="1:7">
      <c r="A895" s="24"/>
      <c r="B895" s="48"/>
      <c r="C895" s="49"/>
      <c r="D895" s="48"/>
      <c r="E895" s="50"/>
      <c r="F895" s="391"/>
      <c r="G895" s="391"/>
    </row>
    <row r="896" spans="1:7">
      <c r="A896" s="24"/>
      <c r="B896" s="48"/>
      <c r="C896" s="49"/>
      <c r="D896" s="48"/>
      <c r="E896" s="50"/>
      <c r="F896" s="391"/>
      <c r="G896" s="391"/>
    </row>
    <row r="897" spans="1:7">
      <c r="A897" s="24"/>
      <c r="B897" s="48"/>
      <c r="C897" s="49"/>
      <c r="D897" s="48"/>
      <c r="E897" s="50"/>
      <c r="F897" s="391"/>
      <c r="G897" s="391"/>
    </row>
    <row r="898" spans="1:7">
      <c r="A898" s="24"/>
      <c r="B898" s="48"/>
      <c r="C898" s="49"/>
      <c r="D898" s="48"/>
      <c r="E898" s="50"/>
      <c r="F898" s="391"/>
      <c r="G898" s="391"/>
    </row>
    <row r="899" spans="1:7">
      <c r="A899" s="24"/>
      <c r="B899" s="48"/>
      <c r="C899" s="49"/>
      <c r="D899" s="48"/>
      <c r="E899" s="50"/>
      <c r="F899" s="391"/>
      <c r="G899" s="391"/>
    </row>
    <row r="900" spans="1:7">
      <c r="A900" s="24"/>
      <c r="B900" s="48"/>
      <c r="C900" s="49"/>
      <c r="D900" s="48"/>
      <c r="E900" s="50"/>
      <c r="F900" s="391"/>
      <c r="G900" s="391"/>
    </row>
    <row r="901" spans="1:7">
      <c r="A901" s="24"/>
      <c r="B901" s="48"/>
      <c r="C901" s="49"/>
      <c r="D901" s="48"/>
      <c r="E901" s="50"/>
      <c r="F901" s="391"/>
      <c r="G901" s="391"/>
    </row>
    <row r="902" spans="1:7">
      <c r="A902" s="24"/>
      <c r="B902" s="48"/>
      <c r="C902" s="49"/>
      <c r="D902" s="48"/>
      <c r="E902" s="50"/>
      <c r="F902" s="391"/>
      <c r="G902" s="391"/>
    </row>
    <row r="903" spans="1:7">
      <c r="A903" s="24"/>
      <c r="B903" s="48"/>
      <c r="C903" s="49"/>
      <c r="D903" s="48"/>
      <c r="E903" s="50"/>
      <c r="F903" s="391"/>
      <c r="G903" s="391"/>
    </row>
    <row r="904" spans="1:7">
      <c r="A904" s="24"/>
      <c r="B904" s="48"/>
      <c r="C904" s="49"/>
      <c r="D904" s="48"/>
      <c r="E904" s="50"/>
      <c r="F904" s="391"/>
      <c r="G904" s="391"/>
    </row>
    <row r="905" spans="1:7">
      <c r="A905" s="24"/>
      <c r="B905" s="48"/>
      <c r="C905" s="49"/>
      <c r="D905" s="48"/>
      <c r="E905" s="50"/>
      <c r="F905" s="391"/>
      <c r="G905" s="391"/>
    </row>
    <row r="906" spans="1:7">
      <c r="A906" s="24"/>
      <c r="B906" s="48"/>
      <c r="C906" s="49"/>
      <c r="D906" s="48"/>
      <c r="E906" s="50"/>
      <c r="F906" s="391"/>
      <c r="G906" s="391"/>
    </row>
    <row r="907" spans="1:7">
      <c r="A907" s="24"/>
      <c r="B907" s="48"/>
      <c r="C907" s="49"/>
      <c r="D907" s="48"/>
      <c r="E907" s="50"/>
      <c r="F907" s="391"/>
      <c r="G907" s="391"/>
    </row>
    <row r="908" spans="1:7">
      <c r="A908" s="24"/>
      <c r="B908" s="48"/>
      <c r="C908" s="49"/>
      <c r="D908" s="48"/>
      <c r="E908" s="50"/>
      <c r="F908" s="391"/>
      <c r="G908" s="391"/>
    </row>
    <row r="909" spans="1:7">
      <c r="A909" s="24"/>
      <c r="B909" s="48"/>
      <c r="C909" s="49"/>
      <c r="D909" s="48"/>
      <c r="E909" s="50"/>
      <c r="F909" s="391"/>
      <c r="G909" s="391"/>
    </row>
    <row r="910" spans="1:7">
      <c r="A910" s="24"/>
      <c r="B910" s="48"/>
      <c r="C910" s="49"/>
      <c r="D910" s="48"/>
      <c r="E910" s="50"/>
      <c r="F910" s="391"/>
      <c r="G910" s="391"/>
    </row>
    <row r="911" spans="1:7">
      <c r="A911" s="24"/>
      <c r="B911" s="48"/>
      <c r="C911" s="49"/>
      <c r="D911" s="48"/>
      <c r="E911" s="50"/>
      <c r="F911" s="391"/>
      <c r="G911" s="391"/>
    </row>
    <row r="912" spans="1:7">
      <c r="A912" s="24"/>
      <c r="B912" s="48"/>
      <c r="C912" s="49"/>
      <c r="D912" s="48"/>
      <c r="E912" s="50"/>
      <c r="F912" s="391"/>
      <c r="G912" s="391"/>
    </row>
    <row r="913" spans="1:7">
      <c r="A913" s="24"/>
      <c r="B913" s="48"/>
      <c r="C913" s="49"/>
      <c r="D913" s="48"/>
      <c r="E913" s="50"/>
      <c r="F913" s="391"/>
      <c r="G913" s="391"/>
    </row>
    <row r="914" spans="1:7">
      <c r="A914" s="24"/>
      <c r="B914" s="48"/>
      <c r="C914" s="49"/>
      <c r="D914" s="48"/>
      <c r="E914" s="50"/>
      <c r="F914" s="391"/>
      <c r="G914" s="391"/>
    </row>
    <row r="915" spans="1:7">
      <c r="A915" s="24"/>
      <c r="B915" s="48"/>
      <c r="C915" s="49"/>
      <c r="D915" s="48"/>
      <c r="E915" s="50"/>
      <c r="F915" s="391"/>
      <c r="G915" s="391"/>
    </row>
    <row r="916" spans="1:7">
      <c r="A916" s="24"/>
      <c r="B916" s="48"/>
      <c r="C916" s="49"/>
      <c r="D916" s="48"/>
      <c r="E916" s="50"/>
      <c r="F916" s="391"/>
      <c r="G916" s="391"/>
    </row>
    <row r="917" spans="1:7">
      <c r="A917" s="24"/>
      <c r="B917" s="48"/>
      <c r="C917" s="49"/>
      <c r="D917" s="48"/>
      <c r="E917" s="50"/>
      <c r="F917" s="391"/>
      <c r="G917" s="391"/>
    </row>
    <row r="918" spans="1:7">
      <c r="A918" s="24"/>
      <c r="B918" s="48"/>
      <c r="C918" s="49"/>
      <c r="D918" s="48"/>
      <c r="E918" s="50"/>
      <c r="F918" s="391"/>
      <c r="G918" s="391"/>
    </row>
    <row r="919" spans="1:7">
      <c r="A919" s="24"/>
      <c r="B919" s="48"/>
      <c r="C919" s="49"/>
      <c r="D919" s="48"/>
      <c r="E919" s="50"/>
      <c r="F919" s="391"/>
      <c r="G919" s="391"/>
    </row>
    <row r="920" spans="1:7">
      <c r="A920" s="24"/>
      <c r="B920" s="48"/>
      <c r="C920" s="49"/>
      <c r="D920" s="48"/>
      <c r="E920" s="50"/>
      <c r="F920" s="391"/>
      <c r="G920" s="391"/>
    </row>
    <row r="921" spans="1:7">
      <c r="A921" s="24"/>
      <c r="B921" s="48"/>
      <c r="C921" s="49"/>
      <c r="D921" s="48"/>
      <c r="E921" s="50"/>
      <c r="F921" s="391"/>
      <c r="G921" s="391"/>
    </row>
    <row r="922" spans="1:7">
      <c r="A922" s="24"/>
      <c r="B922" s="48"/>
      <c r="C922" s="49"/>
      <c r="D922" s="48"/>
      <c r="E922" s="50"/>
      <c r="F922" s="391"/>
      <c r="G922" s="391"/>
    </row>
    <row r="923" spans="1:7">
      <c r="A923" s="24"/>
      <c r="B923" s="48"/>
      <c r="C923" s="49"/>
      <c r="D923" s="48"/>
      <c r="E923" s="50"/>
      <c r="F923" s="391"/>
      <c r="G923" s="391"/>
    </row>
    <row r="924" spans="1:7">
      <c r="A924" s="24"/>
      <c r="B924" s="48"/>
      <c r="C924" s="49"/>
      <c r="D924" s="48"/>
      <c r="E924" s="50"/>
      <c r="F924" s="391"/>
      <c r="G924" s="391"/>
    </row>
    <row r="925" spans="1:7">
      <c r="A925" s="24"/>
      <c r="B925" s="48"/>
      <c r="C925" s="49"/>
      <c r="D925" s="48"/>
      <c r="E925" s="50"/>
      <c r="F925" s="391"/>
      <c r="G925" s="391"/>
    </row>
    <row r="926" spans="1:7">
      <c r="A926" s="24"/>
      <c r="B926" s="48"/>
      <c r="C926" s="49"/>
      <c r="D926" s="48"/>
      <c r="E926" s="50"/>
      <c r="F926" s="391"/>
      <c r="G926" s="391"/>
    </row>
    <row r="927" spans="1:7">
      <c r="A927" s="24"/>
      <c r="B927" s="48"/>
      <c r="C927" s="49"/>
      <c r="D927" s="48"/>
      <c r="E927" s="50"/>
      <c r="F927" s="391"/>
      <c r="G927" s="391"/>
    </row>
    <row r="928" spans="1:7">
      <c r="A928" s="24"/>
      <c r="B928" s="48"/>
      <c r="C928" s="49"/>
      <c r="D928" s="48"/>
      <c r="E928" s="50"/>
      <c r="F928" s="391"/>
      <c r="G928" s="391"/>
    </row>
    <row r="929" spans="1:7">
      <c r="A929" s="24"/>
      <c r="B929" s="48"/>
      <c r="C929" s="49"/>
      <c r="D929" s="48"/>
      <c r="E929" s="50"/>
      <c r="F929" s="391"/>
      <c r="G929" s="391"/>
    </row>
    <row r="930" spans="1:7">
      <c r="A930" s="24"/>
      <c r="B930" s="48"/>
      <c r="C930" s="49"/>
      <c r="D930" s="48"/>
      <c r="E930" s="50"/>
      <c r="F930" s="391"/>
      <c r="G930" s="391"/>
    </row>
    <row r="931" spans="1:7">
      <c r="A931" s="24"/>
      <c r="B931" s="48"/>
      <c r="C931" s="49"/>
      <c r="D931" s="48"/>
      <c r="E931" s="50"/>
      <c r="F931" s="391"/>
      <c r="G931" s="391"/>
    </row>
    <row r="932" spans="1:7">
      <c r="A932" s="24"/>
      <c r="B932" s="48"/>
      <c r="C932" s="49"/>
      <c r="D932" s="48"/>
      <c r="E932" s="50"/>
      <c r="F932" s="391"/>
      <c r="G932" s="391"/>
    </row>
    <row r="933" spans="1:7">
      <c r="A933" s="24"/>
      <c r="B933" s="48"/>
      <c r="C933" s="49"/>
      <c r="D933" s="48"/>
      <c r="E933" s="50"/>
      <c r="F933" s="391"/>
      <c r="G933" s="391"/>
    </row>
    <row r="934" spans="1:7">
      <c r="A934" s="24"/>
      <c r="B934" s="48"/>
      <c r="C934" s="49"/>
      <c r="D934" s="48"/>
      <c r="E934" s="50"/>
      <c r="F934" s="391"/>
      <c r="G934" s="391"/>
    </row>
    <row r="935" spans="1:7">
      <c r="A935" s="24"/>
      <c r="B935" s="48"/>
      <c r="C935" s="49"/>
      <c r="D935" s="48"/>
      <c r="E935" s="50"/>
      <c r="F935" s="391"/>
      <c r="G935" s="391"/>
    </row>
    <row r="936" spans="1:7">
      <c r="A936" s="24"/>
      <c r="B936" s="48"/>
      <c r="C936" s="49"/>
      <c r="D936" s="48"/>
      <c r="E936" s="50"/>
      <c r="F936" s="391"/>
      <c r="G936" s="391"/>
    </row>
    <row r="937" spans="1:7">
      <c r="A937" s="24"/>
      <c r="B937" s="48"/>
      <c r="C937" s="49"/>
      <c r="D937" s="48"/>
      <c r="E937" s="50"/>
      <c r="F937" s="391"/>
      <c r="G937" s="391"/>
    </row>
    <row r="938" spans="1:7">
      <c r="A938" s="24"/>
      <c r="B938" s="48"/>
      <c r="C938" s="49"/>
      <c r="D938" s="48"/>
      <c r="E938" s="50"/>
      <c r="F938" s="391"/>
      <c r="G938" s="391"/>
    </row>
    <row r="939" spans="1:7">
      <c r="A939" s="24"/>
      <c r="B939" s="48"/>
      <c r="C939" s="49"/>
      <c r="D939" s="48"/>
      <c r="E939" s="50"/>
      <c r="F939" s="391"/>
      <c r="G939" s="391"/>
    </row>
    <row r="940" spans="1:7">
      <c r="A940" s="24"/>
      <c r="B940" s="48"/>
      <c r="C940" s="49"/>
      <c r="D940" s="48"/>
      <c r="E940" s="50"/>
      <c r="F940" s="391"/>
      <c r="G940" s="391"/>
    </row>
    <row r="941" spans="1:7">
      <c r="A941" s="24"/>
      <c r="B941" s="48"/>
      <c r="C941" s="49"/>
      <c r="D941" s="48"/>
      <c r="E941" s="50"/>
      <c r="F941" s="391"/>
      <c r="G941" s="391"/>
    </row>
    <row r="942" spans="1:7">
      <c r="A942" s="24"/>
      <c r="B942" s="48"/>
      <c r="C942" s="49"/>
      <c r="D942" s="48"/>
      <c r="E942" s="50"/>
      <c r="F942" s="391"/>
      <c r="G942" s="391"/>
    </row>
    <row r="943" spans="1:7">
      <c r="A943" s="24"/>
      <c r="B943" s="48"/>
      <c r="C943" s="49"/>
      <c r="D943" s="48"/>
      <c r="E943" s="50"/>
      <c r="F943" s="391"/>
      <c r="G943" s="391"/>
    </row>
    <row r="944" spans="1:7">
      <c r="A944" s="24"/>
      <c r="B944" s="48"/>
      <c r="C944" s="49"/>
      <c r="D944" s="48"/>
      <c r="E944" s="50"/>
      <c r="F944" s="391"/>
      <c r="G944" s="391"/>
    </row>
    <row r="945" spans="1:7">
      <c r="A945" s="24"/>
      <c r="B945" s="48"/>
      <c r="C945" s="49"/>
      <c r="D945" s="48"/>
      <c r="E945" s="50"/>
      <c r="F945" s="391"/>
      <c r="G945" s="391"/>
    </row>
    <row r="946" spans="1:7">
      <c r="A946" s="24"/>
      <c r="B946" s="48"/>
      <c r="C946" s="49"/>
      <c r="D946" s="48"/>
      <c r="E946" s="50"/>
      <c r="F946" s="391"/>
      <c r="G946" s="391"/>
    </row>
    <row r="947" spans="1:7">
      <c r="A947" s="24"/>
      <c r="B947" s="48"/>
      <c r="C947" s="49"/>
      <c r="D947" s="48"/>
      <c r="E947" s="50"/>
      <c r="F947" s="391"/>
      <c r="G947" s="391"/>
    </row>
    <row r="948" spans="1:7">
      <c r="A948" s="24"/>
      <c r="B948" s="48"/>
      <c r="C948" s="49"/>
      <c r="D948" s="48"/>
      <c r="E948" s="50"/>
      <c r="F948" s="391"/>
      <c r="G948" s="391"/>
    </row>
    <row r="949" spans="1:7">
      <c r="A949" s="24"/>
      <c r="B949" s="48"/>
      <c r="C949" s="49"/>
      <c r="D949" s="48"/>
      <c r="E949" s="50"/>
      <c r="F949" s="391"/>
      <c r="G949" s="391"/>
    </row>
    <row r="950" spans="1:7">
      <c r="A950" s="24"/>
      <c r="B950" s="48"/>
      <c r="C950" s="49"/>
      <c r="D950" s="48"/>
      <c r="E950" s="50"/>
      <c r="F950" s="391"/>
      <c r="G950" s="391"/>
    </row>
    <row r="951" spans="1:7">
      <c r="A951" s="24"/>
      <c r="B951" s="48"/>
      <c r="C951" s="49"/>
      <c r="D951" s="48"/>
      <c r="E951" s="50"/>
      <c r="F951" s="391"/>
      <c r="G951" s="391"/>
    </row>
    <row r="952" spans="1:7">
      <c r="A952" s="24"/>
      <c r="B952" s="48"/>
      <c r="C952" s="49"/>
      <c r="D952" s="48"/>
      <c r="E952" s="50"/>
      <c r="F952" s="391"/>
      <c r="G952" s="391"/>
    </row>
    <row r="953" spans="1:7">
      <c r="A953" s="24"/>
      <c r="B953" s="48"/>
      <c r="C953" s="49"/>
      <c r="D953" s="48"/>
      <c r="E953" s="50"/>
      <c r="F953" s="391"/>
      <c r="G953" s="391"/>
    </row>
    <row r="954" spans="1:7">
      <c r="A954" s="24"/>
      <c r="B954" s="48"/>
      <c r="C954" s="49"/>
      <c r="D954" s="48"/>
      <c r="E954" s="50"/>
      <c r="F954" s="391"/>
      <c r="G954" s="391"/>
    </row>
    <row r="955" spans="1:7">
      <c r="A955" s="24"/>
      <c r="B955" s="48"/>
      <c r="C955" s="49"/>
      <c r="D955" s="48"/>
      <c r="E955" s="50"/>
      <c r="F955" s="391"/>
      <c r="G955" s="391"/>
    </row>
    <row r="956" spans="1:7">
      <c r="A956" s="24"/>
      <c r="B956" s="48"/>
      <c r="C956" s="49"/>
      <c r="D956" s="48"/>
      <c r="E956" s="50"/>
      <c r="F956" s="391"/>
      <c r="G956" s="391"/>
    </row>
    <row r="957" spans="1:7">
      <c r="A957" s="24"/>
      <c r="B957" s="48"/>
      <c r="C957" s="49"/>
      <c r="D957" s="48"/>
      <c r="E957" s="50"/>
      <c r="F957" s="391"/>
      <c r="G957" s="391"/>
    </row>
    <row r="958" spans="1:7">
      <c r="A958" s="24"/>
      <c r="B958" s="48"/>
      <c r="C958" s="49"/>
      <c r="D958" s="48"/>
      <c r="E958" s="50"/>
      <c r="F958" s="391"/>
      <c r="G958" s="391"/>
    </row>
    <row r="959" spans="1:7">
      <c r="A959" s="24"/>
      <c r="B959" s="48"/>
      <c r="C959" s="49"/>
      <c r="D959" s="48"/>
      <c r="E959" s="50"/>
      <c r="F959" s="391"/>
      <c r="G959" s="391"/>
    </row>
    <row r="960" spans="1:7">
      <c r="A960" s="24"/>
      <c r="B960" s="48"/>
      <c r="C960" s="49"/>
      <c r="D960" s="48"/>
      <c r="E960" s="50"/>
      <c r="F960" s="391"/>
      <c r="G960" s="391"/>
    </row>
    <row r="961" spans="1:7">
      <c r="A961" s="24"/>
      <c r="B961" s="48"/>
      <c r="C961" s="49"/>
      <c r="D961" s="48"/>
      <c r="E961" s="50"/>
      <c r="F961" s="391"/>
      <c r="G961" s="391"/>
    </row>
    <row r="962" spans="1:7">
      <c r="A962" s="24"/>
      <c r="B962" s="48"/>
      <c r="C962" s="49"/>
      <c r="D962" s="48"/>
      <c r="E962" s="50"/>
      <c r="F962" s="391"/>
      <c r="G962" s="391"/>
    </row>
    <row r="963" spans="1:7">
      <c r="A963" s="24"/>
      <c r="B963" s="48"/>
      <c r="C963" s="49"/>
      <c r="D963" s="48"/>
      <c r="E963" s="50"/>
      <c r="F963" s="391"/>
      <c r="G963" s="391"/>
    </row>
    <row r="964" spans="1:7">
      <c r="A964" s="24"/>
      <c r="B964" s="48"/>
      <c r="C964" s="49"/>
      <c r="D964" s="48"/>
      <c r="E964" s="50"/>
      <c r="F964" s="391"/>
      <c r="G964" s="391"/>
    </row>
    <row r="965" spans="1:7">
      <c r="A965" s="24"/>
      <c r="B965" s="48"/>
      <c r="C965" s="49"/>
      <c r="D965" s="48"/>
      <c r="E965" s="50"/>
      <c r="F965" s="391"/>
      <c r="G965" s="391"/>
    </row>
    <row r="966" spans="1:7">
      <c r="A966" s="24"/>
      <c r="B966" s="48"/>
      <c r="C966" s="49"/>
      <c r="D966" s="48"/>
      <c r="E966" s="50"/>
      <c r="F966" s="391"/>
      <c r="G966" s="391"/>
    </row>
    <row r="967" spans="1:7">
      <c r="A967" s="24"/>
      <c r="B967" s="48"/>
      <c r="C967" s="49"/>
      <c r="D967" s="48"/>
      <c r="E967" s="50"/>
      <c r="F967" s="391"/>
      <c r="G967" s="391"/>
    </row>
    <row r="968" spans="1:7">
      <c r="A968" s="24"/>
      <c r="B968" s="48"/>
      <c r="C968" s="49"/>
      <c r="D968" s="48"/>
      <c r="E968" s="50"/>
      <c r="F968" s="391"/>
      <c r="G968" s="391"/>
    </row>
    <row r="969" spans="1:7">
      <c r="A969" s="24"/>
      <c r="B969" s="48"/>
      <c r="C969" s="49"/>
      <c r="D969" s="48"/>
      <c r="E969" s="50"/>
      <c r="F969" s="391"/>
      <c r="G969" s="391"/>
    </row>
    <row r="970" spans="1:7">
      <c r="A970" s="24"/>
      <c r="B970" s="48"/>
      <c r="C970" s="49"/>
      <c r="D970" s="48"/>
      <c r="E970" s="50"/>
      <c r="F970" s="391"/>
      <c r="G970" s="391"/>
    </row>
    <row r="971" spans="1:7">
      <c r="A971" s="24"/>
      <c r="B971" s="48"/>
      <c r="C971" s="49"/>
      <c r="D971" s="48"/>
      <c r="E971" s="50"/>
      <c r="F971" s="391"/>
      <c r="G971" s="391"/>
    </row>
    <row r="972" spans="1:7">
      <c r="A972" s="24"/>
      <c r="B972" s="48"/>
      <c r="C972" s="49"/>
      <c r="D972" s="48"/>
      <c r="E972" s="50"/>
      <c r="F972" s="391"/>
      <c r="G972" s="391"/>
    </row>
    <row r="973" spans="1:7">
      <c r="A973" s="24"/>
      <c r="B973" s="48"/>
      <c r="C973" s="49"/>
      <c r="D973" s="48"/>
      <c r="E973" s="50"/>
      <c r="F973" s="391"/>
      <c r="G973" s="391"/>
    </row>
    <row r="974" spans="1:7">
      <c r="A974" s="24"/>
      <c r="B974" s="48"/>
      <c r="C974" s="49"/>
      <c r="D974" s="48"/>
      <c r="E974" s="50"/>
      <c r="F974" s="391"/>
      <c r="G974" s="391"/>
    </row>
    <row r="975" spans="1:7">
      <c r="A975" s="24"/>
      <c r="B975" s="48"/>
      <c r="C975" s="49"/>
      <c r="D975" s="48"/>
      <c r="E975" s="50"/>
      <c r="F975" s="391"/>
      <c r="G975" s="391"/>
    </row>
    <row r="976" spans="1:7">
      <c r="A976" s="24"/>
      <c r="B976" s="48"/>
      <c r="C976" s="49"/>
      <c r="D976" s="48"/>
      <c r="E976" s="50"/>
      <c r="F976" s="391"/>
      <c r="G976" s="391"/>
    </row>
    <row r="977" spans="1:7">
      <c r="A977" s="24"/>
      <c r="B977" s="48"/>
      <c r="C977" s="49"/>
      <c r="D977" s="48"/>
      <c r="E977" s="50"/>
      <c r="F977" s="391"/>
      <c r="G977" s="391"/>
    </row>
    <row r="978" spans="1:7">
      <c r="A978" s="24"/>
      <c r="B978" s="48"/>
      <c r="C978" s="49"/>
      <c r="D978" s="48"/>
      <c r="E978" s="50"/>
      <c r="F978" s="391"/>
      <c r="G978" s="391"/>
    </row>
    <row r="979" spans="1:7">
      <c r="A979" s="24"/>
      <c r="B979" s="48"/>
      <c r="C979" s="49"/>
      <c r="D979" s="48"/>
      <c r="E979" s="50"/>
      <c r="F979" s="391"/>
      <c r="G979" s="391"/>
    </row>
    <row r="980" spans="1:7">
      <c r="A980" s="24"/>
      <c r="B980" s="48"/>
      <c r="C980" s="49"/>
      <c r="D980" s="48"/>
      <c r="E980" s="50"/>
      <c r="F980" s="391"/>
      <c r="G980" s="391"/>
    </row>
    <row r="981" spans="1:7">
      <c r="A981" s="24"/>
      <c r="B981" s="48"/>
      <c r="C981" s="49"/>
      <c r="D981" s="48"/>
      <c r="E981" s="50"/>
      <c r="F981" s="391"/>
      <c r="G981" s="391"/>
    </row>
    <row r="982" spans="1:7">
      <c r="A982" s="24"/>
      <c r="B982" s="48"/>
      <c r="C982" s="49"/>
      <c r="D982" s="48"/>
      <c r="E982" s="50"/>
      <c r="F982" s="391"/>
      <c r="G982" s="391"/>
    </row>
    <row r="983" spans="1:7">
      <c r="A983" s="24"/>
      <c r="B983" s="48"/>
      <c r="C983" s="49"/>
      <c r="D983" s="48"/>
      <c r="E983" s="50"/>
      <c r="F983" s="391"/>
      <c r="G983" s="391"/>
    </row>
    <row r="984" spans="1:7">
      <c r="A984" s="24"/>
      <c r="B984" s="48"/>
      <c r="C984" s="49"/>
      <c r="D984" s="48"/>
      <c r="E984" s="50"/>
      <c r="F984" s="391"/>
      <c r="G984" s="391"/>
    </row>
    <row r="985" spans="1:7">
      <c r="A985" s="24"/>
      <c r="B985" s="48"/>
      <c r="C985" s="49"/>
      <c r="D985" s="48"/>
      <c r="E985" s="50"/>
      <c r="F985" s="391"/>
      <c r="G985" s="391"/>
    </row>
    <row r="986" spans="1:7">
      <c r="A986" s="24"/>
      <c r="B986" s="48"/>
      <c r="C986" s="49"/>
      <c r="D986" s="48"/>
      <c r="E986" s="50"/>
      <c r="F986" s="391"/>
      <c r="G986" s="391"/>
    </row>
    <row r="987" spans="1:7">
      <c r="A987" s="24"/>
      <c r="B987" s="48"/>
      <c r="C987" s="49"/>
      <c r="D987" s="48"/>
      <c r="E987" s="50"/>
      <c r="F987" s="391"/>
      <c r="G987" s="391"/>
    </row>
    <row r="988" spans="1:7">
      <c r="A988" s="24"/>
      <c r="B988" s="48"/>
      <c r="C988" s="49"/>
      <c r="D988" s="48"/>
      <c r="E988" s="50"/>
      <c r="F988" s="391"/>
      <c r="G988" s="391"/>
    </row>
    <row r="989" spans="1:7">
      <c r="A989" s="24"/>
      <c r="B989" s="48"/>
      <c r="C989" s="49"/>
      <c r="D989" s="48"/>
      <c r="E989" s="50"/>
      <c r="F989" s="391"/>
      <c r="G989" s="391"/>
    </row>
    <row r="990" spans="1:7">
      <c r="A990" s="24"/>
      <c r="B990" s="48"/>
      <c r="C990" s="49"/>
      <c r="D990" s="48"/>
      <c r="E990" s="50"/>
      <c r="F990" s="391"/>
      <c r="G990" s="391"/>
    </row>
    <row r="991" spans="1:7">
      <c r="A991" s="24"/>
      <c r="B991" s="48"/>
      <c r="C991" s="49"/>
      <c r="D991" s="48"/>
      <c r="E991" s="50"/>
      <c r="F991" s="391"/>
      <c r="G991" s="391"/>
    </row>
    <row r="992" spans="1:7">
      <c r="A992" s="24"/>
      <c r="B992" s="48"/>
      <c r="C992" s="49"/>
      <c r="D992" s="48"/>
      <c r="E992" s="50"/>
      <c r="F992" s="391"/>
      <c r="G992" s="391"/>
    </row>
    <row r="993" spans="1:7">
      <c r="A993" s="24"/>
      <c r="B993" s="48"/>
      <c r="C993" s="49"/>
      <c r="D993" s="48"/>
      <c r="E993" s="50"/>
      <c r="F993" s="391"/>
      <c r="G993" s="391"/>
    </row>
    <row r="994" spans="1:7">
      <c r="A994" s="24"/>
      <c r="B994" s="48"/>
      <c r="C994" s="49"/>
      <c r="D994" s="48"/>
      <c r="E994" s="50"/>
      <c r="F994" s="391"/>
      <c r="G994" s="391"/>
    </row>
    <row r="995" spans="1:7">
      <c r="A995" s="24"/>
      <c r="B995" s="48"/>
      <c r="C995" s="49"/>
      <c r="D995" s="48"/>
      <c r="E995" s="50"/>
      <c r="F995" s="391"/>
      <c r="G995" s="391"/>
    </row>
    <row r="996" spans="1:7">
      <c r="A996" s="24"/>
      <c r="B996" s="48"/>
      <c r="C996" s="49"/>
      <c r="D996" s="48"/>
      <c r="E996" s="50"/>
      <c r="F996" s="391"/>
      <c r="G996" s="391"/>
    </row>
    <row r="997" spans="1:7">
      <c r="A997" s="24"/>
      <c r="B997" s="48"/>
      <c r="C997" s="49"/>
      <c r="D997" s="48"/>
      <c r="E997" s="50"/>
      <c r="F997" s="391"/>
      <c r="G997" s="391"/>
    </row>
    <row r="998" spans="1:7">
      <c r="A998" s="24"/>
      <c r="B998" s="48"/>
      <c r="C998" s="49"/>
      <c r="D998" s="48"/>
      <c r="E998" s="50"/>
      <c r="F998" s="391"/>
      <c r="G998" s="391"/>
    </row>
    <row r="999" spans="1:7">
      <c r="A999" s="24"/>
      <c r="B999" s="48"/>
      <c r="C999" s="49"/>
      <c r="D999" s="48"/>
      <c r="E999" s="50"/>
      <c r="F999" s="391"/>
      <c r="G999" s="391"/>
    </row>
    <row r="1000" spans="1:7">
      <c r="A1000" s="24"/>
      <c r="B1000" s="48"/>
      <c r="C1000" s="49"/>
      <c r="D1000" s="48"/>
      <c r="E1000" s="50"/>
      <c r="F1000" s="391"/>
      <c r="G1000" s="391"/>
    </row>
    <row r="1001" spans="1:7">
      <c r="A1001" s="24"/>
      <c r="B1001" s="48"/>
      <c r="C1001" s="49"/>
      <c r="D1001" s="48"/>
      <c r="E1001" s="50"/>
      <c r="F1001" s="391"/>
      <c r="G1001" s="391"/>
    </row>
    <row r="1002" spans="1:7">
      <c r="A1002" s="24"/>
      <c r="B1002" s="48"/>
      <c r="C1002" s="49"/>
      <c r="D1002" s="48"/>
      <c r="E1002" s="50"/>
      <c r="F1002" s="391"/>
      <c r="G1002" s="391"/>
    </row>
    <row r="1003" spans="1:7">
      <c r="A1003" s="24"/>
      <c r="B1003" s="48"/>
      <c r="C1003" s="49"/>
      <c r="D1003" s="48"/>
      <c r="E1003" s="50"/>
      <c r="F1003" s="391"/>
      <c r="G1003" s="391"/>
    </row>
    <row r="1004" spans="1:7">
      <c r="A1004" s="24"/>
      <c r="B1004" s="48"/>
      <c r="C1004" s="49"/>
      <c r="D1004" s="48"/>
      <c r="E1004" s="50"/>
      <c r="F1004" s="391"/>
      <c r="G1004" s="391"/>
    </row>
    <row r="1005" spans="1:7">
      <c r="A1005" s="24"/>
      <c r="B1005" s="48"/>
      <c r="C1005" s="49"/>
      <c r="D1005" s="48"/>
      <c r="E1005" s="50"/>
      <c r="F1005" s="391"/>
      <c r="G1005" s="391"/>
    </row>
    <row r="1006" spans="1:7">
      <c r="A1006" s="24"/>
      <c r="B1006" s="48"/>
      <c r="C1006" s="49"/>
      <c r="D1006" s="48"/>
      <c r="E1006" s="50"/>
      <c r="F1006" s="391"/>
      <c r="G1006" s="391"/>
    </row>
    <row r="1007" spans="1:7">
      <c r="A1007" s="24"/>
      <c r="B1007" s="48"/>
      <c r="C1007" s="49"/>
      <c r="D1007" s="48"/>
      <c r="E1007" s="50"/>
      <c r="F1007" s="391"/>
      <c r="G1007" s="391"/>
    </row>
    <row r="1008" spans="1:7">
      <c r="A1008" s="24"/>
      <c r="B1008" s="48"/>
      <c r="C1008" s="49"/>
      <c r="D1008" s="48"/>
      <c r="E1008" s="50"/>
      <c r="F1008" s="391"/>
      <c r="G1008" s="391"/>
    </row>
    <row r="1009" spans="1:7">
      <c r="A1009" s="24"/>
      <c r="B1009" s="48"/>
      <c r="C1009" s="49"/>
      <c r="D1009" s="48"/>
      <c r="E1009" s="50"/>
      <c r="F1009" s="391"/>
      <c r="G1009" s="391"/>
    </row>
    <row r="1010" spans="1:7">
      <c r="A1010" s="24"/>
      <c r="B1010" s="48"/>
      <c r="C1010" s="49"/>
      <c r="D1010" s="48"/>
      <c r="E1010" s="50"/>
      <c r="F1010" s="391"/>
      <c r="G1010" s="391"/>
    </row>
    <row r="1011" spans="1:7">
      <c r="A1011" s="24"/>
      <c r="B1011" s="48"/>
      <c r="C1011" s="49"/>
      <c r="D1011" s="48"/>
      <c r="E1011" s="50"/>
      <c r="F1011" s="391"/>
      <c r="G1011" s="391"/>
    </row>
    <row r="1012" spans="1:7">
      <c r="A1012" s="24"/>
      <c r="B1012" s="48"/>
      <c r="C1012" s="49"/>
      <c r="D1012" s="48"/>
      <c r="E1012" s="50"/>
      <c r="F1012" s="391"/>
      <c r="G1012" s="391"/>
    </row>
    <row r="1013" spans="1:7">
      <c r="A1013" s="24"/>
      <c r="B1013" s="48"/>
      <c r="C1013" s="49"/>
      <c r="D1013" s="48"/>
      <c r="E1013" s="50"/>
      <c r="F1013" s="391"/>
      <c r="G1013" s="391"/>
    </row>
    <row r="1014" spans="1:7">
      <c r="A1014" s="24"/>
      <c r="B1014" s="48"/>
      <c r="C1014" s="49"/>
      <c r="D1014" s="48"/>
      <c r="E1014" s="50"/>
      <c r="F1014" s="391"/>
      <c r="G1014" s="391"/>
    </row>
    <row r="1015" spans="1:7">
      <c r="A1015" s="24"/>
      <c r="B1015" s="48"/>
      <c r="C1015" s="49"/>
      <c r="D1015" s="48"/>
      <c r="E1015" s="50"/>
      <c r="F1015" s="391"/>
      <c r="G1015" s="391"/>
    </row>
    <row r="1016" spans="1:7">
      <c r="A1016" s="24"/>
      <c r="B1016" s="48"/>
      <c r="C1016" s="49"/>
      <c r="D1016" s="48"/>
      <c r="E1016" s="50"/>
      <c r="F1016" s="391"/>
      <c r="G1016" s="391"/>
    </row>
    <row r="1017" spans="1:7">
      <c r="A1017" s="24"/>
      <c r="B1017" s="48"/>
      <c r="C1017" s="49"/>
      <c r="D1017" s="48"/>
      <c r="E1017" s="50"/>
      <c r="F1017" s="391"/>
      <c r="G1017" s="391"/>
    </row>
    <row r="1018" spans="1:7">
      <c r="A1018" s="24"/>
      <c r="B1018" s="48"/>
      <c r="C1018" s="49"/>
      <c r="D1018" s="48"/>
      <c r="E1018" s="50"/>
      <c r="F1018" s="391"/>
      <c r="G1018" s="391"/>
    </row>
    <row r="1019" spans="1:7">
      <c r="A1019" s="24"/>
      <c r="B1019" s="48"/>
      <c r="C1019" s="49"/>
      <c r="D1019" s="48"/>
      <c r="E1019" s="50"/>
      <c r="F1019" s="391"/>
      <c r="G1019" s="391"/>
    </row>
    <row r="1020" spans="1:7">
      <c r="A1020" s="24"/>
      <c r="B1020" s="48"/>
      <c r="C1020" s="49"/>
      <c r="D1020" s="48"/>
      <c r="E1020" s="50"/>
      <c r="F1020" s="391"/>
      <c r="G1020" s="391"/>
    </row>
    <row r="1021" spans="1:7">
      <c r="A1021" s="24"/>
      <c r="B1021" s="48"/>
      <c r="C1021" s="49"/>
      <c r="D1021" s="48"/>
      <c r="E1021" s="50"/>
      <c r="F1021" s="391"/>
      <c r="G1021" s="391"/>
    </row>
    <row r="1022" spans="1:7">
      <c r="A1022" s="24"/>
      <c r="B1022" s="48"/>
      <c r="C1022" s="49"/>
      <c r="D1022" s="48"/>
      <c r="E1022" s="50"/>
      <c r="F1022" s="391"/>
      <c r="G1022" s="391"/>
    </row>
    <row r="1023" spans="1:7">
      <c r="A1023" s="24"/>
      <c r="B1023" s="48"/>
      <c r="C1023" s="49"/>
      <c r="D1023" s="48"/>
      <c r="E1023" s="50"/>
      <c r="F1023" s="391"/>
      <c r="G1023" s="391"/>
    </row>
    <row r="1024" spans="1:7">
      <c r="A1024" s="24"/>
      <c r="B1024" s="48"/>
      <c r="C1024" s="49"/>
      <c r="D1024" s="48"/>
      <c r="E1024" s="50"/>
      <c r="F1024" s="391"/>
      <c r="G1024" s="391"/>
    </row>
    <row r="1025" spans="1:7">
      <c r="A1025" s="24"/>
      <c r="B1025" s="48"/>
      <c r="C1025" s="49"/>
      <c r="D1025" s="48"/>
      <c r="E1025" s="50"/>
      <c r="F1025" s="391"/>
      <c r="G1025" s="391"/>
    </row>
    <row r="1026" spans="1:7">
      <c r="A1026" s="24"/>
      <c r="B1026" s="48"/>
      <c r="C1026" s="49"/>
      <c r="D1026" s="48"/>
      <c r="E1026" s="50"/>
      <c r="F1026" s="391"/>
      <c r="G1026" s="391"/>
    </row>
    <row r="1027" spans="1:7">
      <c r="A1027" s="24"/>
      <c r="B1027" s="48"/>
      <c r="C1027" s="49"/>
      <c r="D1027" s="48"/>
      <c r="E1027" s="50"/>
      <c r="F1027" s="391"/>
      <c r="G1027" s="391"/>
    </row>
    <row r="1028" spans="1:7">
      <c r="A1028" s="24"/>
      <c r="B1028" s="48"/>
      <c r="C1028" s="49"/>
      <c r="D1028" s="48"/>
      <c r="E1028" s="50"/>
      <c r="F1028" s="391"/>
      <c r="G1028" s="391"/>
    </row>
    <row r="1029" spans="1:7">
      <c r="A1029" s="24"/>
      <c r="B1029" s="48"/>
      <c r="C1029" s="49"/>
      <c r="D1029" s="48"/>
      <c r="E1029" s="50"/>
      <c r="F1029" s="391"/>
      <c r="G1029" s="391"/>
    </row>
    <row r="1030" spans="1:7">
      <c r="A1030" s="24"/>
      <c r="B1030" s="48"/>
      <c r="C1030" s="49"/>
      <c r="D1030" s="48"/>
      <c r="E1030" s="50"/>
      <c r="F1030" s="391"/>
      <c r="G1030" s="391"/>
    </row>
    <row r="1031" spans="1:7">
      <c r="A1031" s="24"/>
      <c r="B1031" s="48"/>
      <c r="C1031" s="49"/>
      <c r="D1031" s="48"/>
      <c r="E1031" s="50"/>
      <c r="F1031" s="391"/>
      <c r="G1031" s="391"/>
    </row>
    <row r="1032" spans="1:7">
      <c r="A1032" s="24"/>
      <c r="B1032" s="48"/>
      <c r="C1032" s="49"/>
      <c r="D1032" s="48"/>
      <c r="E1032" s="50"/>
      <c r="F1032" s="391"/>
      <c r="G1032" s="391"/>
    </row>
    <row r="1033" spans="1:7">
      <c r="A1033" s="24"/>
      <c r="B1033" s="48"/>
      <c r="C1033" s="49"/>
      <c r="D1033" s="48"/>
      <c r="E1033" s="50"/>
      <c r="F1033" s="391"/>
      <c r="G1033" s="391"/>
    </row>
    <row r="1034" spans="1:7">
      <c r="A1034" s="24"/>
      <c r="B1034" s="48"/>
      <c r="C1034" s="49"/>
      <c r="D1034" s="48"/>
      <c r="E1034" s="50"/>
      <c r="F1034" s="391"/>
      <c r="G1034" s="391"/>
    </row>
    <row r="1035" spans="1:7">
      <c r="A1035" s="24"/>
      <c r="B1035" s="48"/>
      <c r="C1035" s="49"/>
      <c r="D1035" s="48"/>
      <c r="E1035" s="50"/>
      <c r="F1035" s="391"/>
      <c r="G1035" s="391"/>
    </row>
    <row r="1036" spans="1:7">
      <c r="A1036" s="24"/>
      <c r="B1036" s="48"/>
      <c r="C1036" s="49"/>
      <c r="D1036" s="48"/>
      <c r="E1036" s="50"/>
      <c r="F1036" s="391"/>
      <c r="G1036" s="391"/>
    </row>
    <row r="1037" spans="1:7">
      <c r="A1037" s="24"/>
      <c r="B1037" s="48"/>
      <c r="C1037" s="49"/>
      <c r="D1037" s="48"/>
      <c r="E1037" s="50"/>
      <c r="F1037" s="391"/>
      <c r="G1037" s="391"/>
    </row>
    <row r="1038" spans="1:7">
      <c r="A1038" s="24"/>
      <c r="B1038" s="48"/>
      <c r="C1038" s="49"/>
      <c r="D1038" s="48"/>
      <c r="E1038" s="50"/>
      <c r="F1038" s="391"/>
      <c r="G1038" s="391"/>
    </row>
    <row r="1039" spans="1:7">
      <c r="A1039" s="24"/>
      <c r="B1039" s="48"/>
      <c r="C1039" s="49"/>
      <c r="D1039" s="48"/>
      <c r="E1039" s="50"/>
      <c r="F1039" s="391"/>
      <c r="G1039" s="391"/>
    </row>
    <row r="1040" spans="1:7">
      <c r="A1040" s="24"/>
      <c r="B1040" s="48"/>
      <c r="C1040" s="49"/>
      <c r="D1040" s="48"/>
      <c r="E1040" s="50"/>
      <c r="F1040" s="391"/>
      <c r="G1040" s="391"/>
    </row>
    <row r="1041" spans="1:7">
      <c r="A1041" s="24"/>
      <c r="B1041" s="48"/>
      <c r="C1041" s="49"/>
      <c r="D1041" s="48"/>
      <c r="E1041" s="50"/>
      <c r="F1041" s="391"/>
      <c r="G1041" s="391"/>
    </row>
    <row r="1042" spans="1:7">
      <c r="A1042" s="24"/>
      <c r="B1042" s="48"/>
      <c r="C1042" s="49"/>
      <c r="D1042" s="48"/>
      <c r="E1042" s="50"/>
      <c r="F1042" s="391"/>
      <c r="G1042" s="391"/>
    </row>
    <row r="1043" spans="1:7">
      <c r="A1043" s="24"/>
      <c r="B1043" s="48"/>
      <c r="C1043" s="49"/>
      <c r="D1043" s="48"/>
      <c r="E1043" s="50"/>
      <c r="F1043" s="391"/>
      <c r="G1043" s="391"/>
    </row>
    <row r="1044" spans="1:7">
      <c r="A1044" s="24"/>
      <c r="B1044" s="48"/>
      <c r="C1044" s="49"/>
      <c r="D1044" s="48"/>
      <c r="E1044" s="50"/>
      <c r="F1044" s="391"/>
      <c r="G1044" s="391"/>
    </row>
    <row r="1045" spans="1:7">
      <c r="A1045" s="24"/>
      <c r="B1045" s="48"/>
      <c r="C1045" s="49"/>
      <c r="D1045" s="48"/>
      <c r="E1045" s="50"/>
      <c r="F1045" s="391"/>
      <c r="G1045" s="391"/>
    </row>
    <row r="1046" spans="1:7">
      <c r="A1046" s="24"/>
      <c r="B1046" s="48"/>
      <c r="C1046" s="49"/>
      <c r="D1046" s="48"/>
      <c r="E1046" s="50"/>
      <c r="F1046" s="391"/>
      <c r="G1046" s="391"/>
    </row>
    <row r="1047" spans="1:7">
      <c r="A1047" s="24"/>
      <c r="B1047" s="48"/>
      <c r="C1047" s="49"/>
      <c r="D1047" s="48"/>
      <c r="E1047" s="50"/>
      <c r="F1047" s="391"/>
      <c r="G1047" s="391"/>
    </row>
    <row r="1048" spans="1:7">
      <c r="A1048" s="24"/>
      <c r="B1048" s="48"/>
      <c r="C1048" s="49"/>
      <c r="D1048" s="48"/>
      <c r="E1048" s="50"/>
      <c r="F1048" s="391"/>
      <c r="G1048" s="391"/>
    </row>
    <row r="1049" spans="1:7">
      <c r="A1049" s="24"/>
      <c r="B1049" s="48"/>
      <c r="C1049" s="49"/>
      <c r="D1049" s="48"/>
      <c r="E1049" s="50"/>
      <c r="F1049" s="391"/>
      <c r="G1049" s="391"/>
    </row>
    <row r="1050" spans="1:7">
      <c r="A1050" s="24"/>
      <c r="B1050" s="48"/>
      <c r="C1050" s="49"/>
      <c r="D1050" s="48"/>
      <c r="E1050" s="50"/>
      <c r="F1050" s="391"/>
      <c r="G1050" s="391"/>
    </row>
    <row r="1051" spans="1:7">
      <c r="A1051" s="24"/>
      <c r="B1051" s="48"/>
      <c r="C1051" s="49"/>
      <c r="D1051" s="48"/>
      <c r="E1051" s="50"/>
      <c r="F1051" s="391"/>
      <c r="G1051" s="391"/>
    </row>
    <row r="1052" spans="1:7">
      <c r="A1052" s="24"/>
      <c r="B1052" s="48"/>
      <c r="C1052" s="49"/>
      <c r="D1052" s="48"/>
      <c r="E1052" s="50"/>
      <c r="F1052" s="391"/>
      <c r="G1052" s="391"/>
    </row>
    <row r="1053" spans="1:7">
      <c r="A1053" s="24"/>
      <c r="B1053" s="48"/>
      <c r="C1053" s="49"/>
      <c r="D1053" s="48"/>
      <c r="E1053" s="50"/>
      <c r="F1053" s="391"/>
      <c r="G1053" s="391"/>
    </row>
    <row r="1054" spans="1:7">
      <c r="A1054" s="24"/>
      <c r="B1054" s="48"/>
      <c r="C1054" s="49"/>
      <c r="D1054" s="48"/>
      <c r="E1054" s="50"/>
      <c r="F1054" s="391"/>
      <c r="G1054" s="391"/>
    </row>
    <row r="1055" spans="1:7">
      <c r="A1055" s="24"/>
      <c r="B1055" s="48"/>
      <c r="C1055" s="49"/>
      <c r="D1055" s="48"/>
      <c r="E1055" s="50"/>
      <c r="F1055" s="391"/>
      <c r="G1055" s="391"/>
    </row>
    <row r="1056" spans="1:7">
      <c r="A1056" s="24"/>
      <c r="B1056" s="48"/>
      <c r="C1056" s="49"/>
      <c r="D1056" s="48"/>
      <c r="E1056" s="50"/>
      <c r="F1056" s="391"/>
      <c r="G1056" s="391"/>
    </row>
    <row r="1057" spans="1:7">
      <c r="A1057" s="24"/>
      <c r="B1057" s="48"/>
      <c r="C1057" s="49"/>
      <c r="D1057" s="48"/>
      <c r="E1057" s="50"/>
      <c r="F1057" s="391"/>
      <c r="G1057" s="391"/>
    </row>
    <row r="1058" spans="1:7">
      <c r="A1058" s="24"/>
      <c r="B1058" s="48"/>
      <c r="C1058" s="49"/>
      <c r="D1058" s="48"/>
      <c r="E1058" s="50"/>
      <c r="F1058" s="391"/>
      <c r="G1058" s="391"/>
    </row>
    <row r="1059" spans="1:7">
      <c r="A1059" s="24"/>
      <c r="B1059" s="48"/>
      <c r="C1059" s="49"/>
      <c r="D1059" s="48"/>
      <c r="E1059" s="50"/>
      <c r="F1059" s="391"/>
      <c r="G1059" s="391"/>
    </row>
    <row r="1060" spans="1:7">
      <c r="A1060" s="24"/>
      <c r="B1060" s="48"/>
      <c r="C1060" s="49"/>
      <c r="D1060" s="48"/>
      <c r="E1060" s="50"/>
      <c r="F1060" s="391"/>
      <c r="G1060" s="391"/>
    </row>
    <row r="1061" spans="1:7">
      <c r="A1061" s="24"/>
      <c r="B1061" s="48"/>
      <c r="C1061" s="49"/>
      <c r="D1061" s="48"/>
      <c r="E1061" s="50"/>
      <c r="F1061" s="391"/>
      <c r="G1061" s="391"/>
    </row>
    <row r="1062" spans="1:7">
      <c r="A1062" s="24"/>
      <c r="B1062" s="48"/>
      <c r="C1062" s="49"/>
      <c r="D1062" s="48"/>
      <c r="E1062" s="50"/>
      <c r="F1062" s="391"/>
      <c r="G1062" s="391"/>
    </row>
    <row r="1063" spans="1:7">
      <c r="A1063" s="24"/>
      <c r="B1063" s="48"/>
      <c r="C1063" s="49"/>
      <c r="D1063" s="48"/>
      <c r="E1063" s="50"/>
      <c r="F1063" s="391"/>
      <c r="G1063" s="391"/>
    </row>
    <row r="1064" spans="1:7">
      <c r="A1064" s="24"/>
      <c r="B1064" s="48"/>
      <c r="C1064" s="49"/>
      <c r="D1064" s="48"/>
      <c r="E1064" s="50"/>
      <c r="F1064" s="391"/>
      <c r="G1064" s="391"/>
    </row>
    <row r="1065" spans="1:7">
      <c r="A1065" s="24"/>
      <c r="B1065" s="48"/>
      <c r="C1065" s="49"/>
      <c r="D1065" s="48"/>
      <c r="E1065" s="50"/>
      <c r="F1065" s="391"/>
      <c r="G1065" s="391"/>
    </row>
    <row r="1066" spans="1:7">
      <c r="A1066" s="24"/>
      <c r="B1066" s="48"/>
      <c r="C1066" s="49"/>
      <c r="D1066" s="48"/>
      <c r="E1066" s="50"/>
      <c r="F1066" s="391"/>
      <c r="G1066" s="391"/>
    </row>
    <row r="1067" spans="1:7">
      <c r="A1067" s="24"/>
      <c r="B1067" s="48"/>
      <c r="C1067" s="49"/>
      <c r="D1067" s="48"/>
      <c r="E1067" s="50"/>
      <c r="F1067" s="391"/>
      <c r="G1067" s="391"/>
    </row>
    <row r="1068" spans="1:7">
      <c r="A1068" s="24"/>
      <c r="B1068" s="48"/>
      <c r="C1068" s="49"/>
      <c r="D1068" s="48"/>
      <c r="E1068" s="50"/>
      <c r="F1068" s="391"/>
      <c r="G1068" s="391"/>
    </row>
    <row r="1069" spans="1:7">
      <c r="A1069" s="24"/>
      <c r="B1069" s="48"/>
      <c r="C1069" s="49"/>
      <c r="D1069" s="48"/>
      <c r="E1069" s="50"/>
      <c r="F1069" s="391"/>
      <c r="G1069" s="391"/>
    </row>
    <row r="1070" spans="1:7">
      <c r="A1070" s="24"/>
      <c r="B1070" s="48"/>
      <c r="C1070" s="49"/>
      <c r="D1070" s="48"/>
      <c r="E1070" s="50"/>
      <c r="F1070" s="391"/>
      <c r="G1070" s="391"/>
    </row>
    <row r="1071" spans="1:7">
      <c r="A1071" s="24"/>
      <c r="B1071" s="48"/>
      <c r="C1071" s="49"/>
      <c r="D1071" s="48"/>
      <c r="E1071" s="50"/>
      <c r="F1071" s="391"/>
      <c r="G1071" s="391"/>
    </row>
    <row r="1072" spans="1:7">
      <c r="A1072" s="24"/>
      <c r="B1072" s="48"/>
      <c r="C1072" s="49"/>
      <c r="D1072" s="48"/>
      <c r="E1072" s="50"/>
      <c r="F1072" s="391"/>
      <c r="G1072" s="391"/>
    </row>
    <row r="1073" spans="1:7">
      <c r="A1073" s="24"/>
      <c r="B1073" s="48"/>
      <c r="C1073" s="49"/>
      <c r="D1073" s="48"/>
      <c r="E1073" s="50"/>
      <c r="F1073" s="391"/>
      <c r="G1073" s="391"/>
    </row>
    <row r="1074" spans="1:7">
      <c r="A1074" s="24"/>
      <c r="B1074" s="48"/>
      <c r="C1074" s="49"/>
      <c r="D1074" s="48"/>
      <c r="E1074" s="50"/>
      <c r="F1074" s="391"/>
      <c r="G1074" s="391"/>
    </row>
    <row r="1075" spans="1:7">
      <c r="A1075" s="24"/>
      <c r="B1075" s="48"/>
      <c r="C1075" s="49"/>
      <c r="D1075" s="48"/>
      <c r="E1075" s="50"/>
      <c r="F1075" s="391"/>
      <c r="G1075" s="391"/>
    </row>
    <row r="1076" spans="1:7">
      <c r="A1076" s="24"/>
      <c r="B1076" s="48"/>
      <c r="C1076" s="49"/>
      <c r="D1076" s="48"/>
      <c r="E1076" s="50"/>
      <c r="F1076" s="391"/>
      <c r="G1076" s="391"/>
    </row>
    <row r="1077" spans="1:7">
      <c r="A1077" s="24"/>
      <c r="B1077" s="48"/>
      <c r="C1077" s="49"/>
      <c r="D1077" s="48"/>
      <c r="E1077" s="50"/>
      <c r="F1077" s="391"/>
      <c r="G1077" s="391"/>
    </row>
    <row r="1078" spans="1:7">
      <c r="A1078" s="24"/>
      <c r="B1078" s="48"/>
      <c r="C1078" s="49"/>
      <c r="D1078" s="48"/>
      <c r="E1078" s="50"/>
      <c r="F1078" s="391"/>
      <c r="G1078" s="391"/>
    </row>
    <row r="1079" spans="1:7">
      <c r="A1079" s="24"/>
      <c r="B1079" s="48"/>
      <c r="C1079" s="49"/>
      <c r="D1079" s="48"/>
      <c r="E1079" s="50"/>
      <c r="F1079" s="391"/>
      <c r="G1079" s="391"/>
    </row>
    <row r="1080" spans="1:7">
      <c r="A1080" s="24"/>
      <c r="B1080" s="48"/>
      <c r="C1080" s="49"/>
      <c r="D1080" s="48"/>
      <c r="E1080" s="50"/>
      <c r="F1080" s="391"/>
      <c r="G1080" s="391"/>
    </row>
    <row r="1081" spans="1:7">
      <c r="A1081" s="24"/>
      <c r="B1081" s="48"/>
      <c r="C1081" s="49"/>
      <c r="D1081" s="48"/>
      <c r="E1081" s="50"/>
      <c r="F1081" s="391"/>
      <c r="G1081" s="391"/>
    </row>
    <row r="1082" spans="1:7">
      <c r="A1082" s="24"/>
      <c r="B1082" s="48"/>
      <c r="C1082" s="49"/>
      <c r="D1082" s="48"/>
      <c r="E1082" s="50"/>
      <c r="F1082" s="391"/>
      <c r="G1082" s="391"/>
    </row>
    <row r="1083" spans="1:7">
      <c r="A1083" s="24"/>
      <c r="B1083" s="48"/>
      <c r="C1083" s="49"/>
      <c r="D1083" s="48"/>
      <c r="E1083" s="50"/>
      <c r="F1083" s="391"/>
      <c r="G1083" s="391"/>
    </row>
    <row r="1084" spans="1:7">
      <c r="A1084" s="24"/>
      <c r="B1084" s="48"/>
      <c r="C1084" s="49"/>
      <c r="D1084" s="48"/>
      <c r="E1084" s="50"/>
      <c r="F1084" s="391"/>
      <c r="G1084" s="391"/>
    </row>
    <row r="1085" spans="1:7">
      <c r="A1085" s="24"/>
      <c r="B1085" s="48"/>
      <c r="C1085" s="49"/>
      <c r="D1085" s="48"/>
      <c r="E1085" s="50"/>
      <c r="F1085" s="391"/>
      <c r="G1085" s="391"/>
    </row>
    <row r="1086" spans="1:7">
      <c r="A1086" s="24"/>
      <c r="B1086" s="48"/>
      <c r="C1086" s="49"/>
      <c r="D1086" s="48"/>
      <c r="E1086" s="50"/>
      <c r="F1086" s="391"/>
      <c r="G1086" s="391"/>
    </row>
    <row r="1087" spans="1:7">
      <c r="A1087" s="24"/>
      <c r="B1087" s="48"/>
      <c r="C1087" s="49"/>
      <c r="D1087" s="48"/>
      <c r="E1087" s="50"/>
      <c r="F1087" s="391"/>
      <c r="G1087" s="391"/>
    </row>
    <row r="1088" spans="1:7">
      <c r="A1088" s="24"/>
      <c r="B1088" s="48"/>
      <c r="C1088" s="49"/>
      <c r="D1088" s="48"/>
      <c r="E1088" s="50"/>
      <c r="F1088" s="391"/>
      <c r="G1088" s="391"/>
    </row>
    <row r="1089" spans="1:7">
      <c r="A1089" s="24"/>
      <c r="B1089" s="48"/>
      <c r="C1089" s="49"/>
      <c r="D1089" s="48"/>
      <c r="E1089" s="50"/>
      <c r="F1089" s="391"/>
      <c r="G1089" s="391"/>
    </row>
    <row r="1090" spans="1:7">
      <c r="A1090" s="24"/>
      <c r="B1090" s="48"/>
      <c r="C1090" s="49"/>
      <c r="D1090" s="48"/>
      <c r="E1090" s="50"/>
      <c r="F1090" s="391"/>
      <c r="G1090" s="391"/>
    </row>
    <row r="1091" spans="1:7">
      <c r="A1091" s="24"/>
      <c r="B1091" s="48"/>
      <c r="C1091" s="49"/>
      <c r="D1091" s="48"/>
      <c r="E1091" s="50"/>
      <c r="F1091" s="391"/>
      <c r="G1091" s="391"/>
    </row>
    <row r="1092" spans="1:7">
      <c r="A1092" s="24"/>
      <c r="B1092" s="48"/>
      <c r="C1092" s="49"/>
      <c r="D1092" s="48"/>
      <c r="E1092" s="50"/>
      <c r="F1092" s="391"/>
      <c r="G1092" s="391"/>
    </row>
    <row r="1093" spans="1:7">
      <c r="A1093" s="24"/>
      <c r="B1093" s="48"/>
      <c r="C1093" s="49"/>
      <c r="D1093" s="48"/>
      <c r="E1093" s="50"/>
      <c r="F1093" s="391"/>
      <c r="G1093" s="391"/>
    </row>
    <row r="1094" spans="1:7">
      <c r="A1094" s="24"/>
      <c r="B1094" s="48"/>
      <c r="C1094" s="49"/>
      <c r="D1094" s="48"/>
      <c r="E1094" s="50"/>
      <c r="F1094" s="391"/>
      <c r="G1094" s="391"/>
    </row>
    <row r="1095" spans="1:7">
      <c r="A1095" s="24"/>
      <c r="B1095" s="48"/>
      <c r="C1095" s="49"/>
      <c r="D1095" s="48"/>
      <c r="E1095" s="50"/>
      <c r="F1095" s="391"/>
      <c r="G1095" s="391"/>
    </row>
    <row r="1096" spans="1:7">
      <c r="A1096" s="24"/>
      <c r="B1096" s="48"/>
      <c r="C1096" s="49"/>
      <c r="D1096" s="48"/>
      <c r="E1096" s="50"/>
      <c r="F1096" s="391"/>
      <c r="G1096" s="391"/>
    </row>
    <row r="1097" spans="1:7">
      <c r="A1097" s="24"/>
      <c r="B1097" s="48"/>
      <c r="C1097" s="49"/>
      <c r="D1097" s="48"/>
      <c r="E1097" s="50"/>
      <c r="F1097" s="391"/>
      <c r="G1097" s="391"/>
    </row>
    <row r="1098" spans="1:7">
      <c r="A1098" s="24"/>
      <c r="B1098" s="48"/>
      <c r="C1098" s="49"/>
      <c r="D1098" s="48"/>
      <c r="E1098" s="50"/>
      <c r="F1098" s="391"/>
      <c r="G1098" s="391"/>
    </row>
    <row r="1099" spans="1:7">
      <c r="A1099" s="24"/>
      <c r="B1099" s="48"/>
      <c r="C1099" s="49"/>
      <c r="D1099" s="48"/>
      <c r="E1099" s="50"/>
      <c r="F1099" s="391"/>
      <c r="G1099" s="391"/>
    </row>
    <row r="1100" spans="1:7">
      <c r="A1100" s="24"/>
      <c r="B1100" s="48"/>
      <c r="C1100" s="49"/>
      <c r="D1100" s="48"/>
      <c r="E1100" s="50"/>
      <c r="F1100" s="391"/>
      <c r="G1100" s="391"/>
    </row>
    <row r="1101" spans="1:7">
      <c r="A1101" s="24"/>
      <c r="B1101" s="48"/>
      <c r="C1101" s="49"/>
      <c r="D1101" s="48"/>
      <c r="E1101" s="50"/>
      <c r="F1101" s="391"/>
      <c r="G1101" s="391"/>
    </row>
    <row r="1102" spans="1:7">
      <c r="A1102" s="24"/>
      <c r="B1102" s="48"/>
      <c r="C1102" s="49"/>
      <c r="D1102" s="48"/>
      <c r="E1102" s="50"/>
      <c r="F1102" s="391"/>
      <c r="G1102" s="391"/>
    </row>
    <row r="1103" spans="1:7">
      <c r="A1103" s="24"/>
      <c r="B1103" s="48"/>
      <c r="C1103" s="49"/>
      <c r="D1103" s="48"/>
      <c r="E1103" s="50"/>
      <c r="F1103" s="391"/>
      <c r="G1103" s="391"/>
    </row>
    <row r="1104" spans="1:7">
      <c r="A1104" s="24"/>
      <c r="B1104" s="48"/>
      <c r="C1104" s="49"/>
      <c r="D1104" s="48"/>
      <c r="E1104" s="50"/>
      <c r="F1104" s="391"/>
      <c r="G1104" s="391"/>
    </row>
    <row r="1105" spans="1:7">
      <c r="A1105" s="24"/>
      <c r="B1105" s="48"/>
      <c r="C1105" s="49"/>
      <c r="D1105" s="48"/>
      <c r="E1105" s="50"/>
      <c r="F1105" s="391"/>
      <c r="G1105" s="391"/>
    </row>
    <row r="1106" spans="1:7">
      <c r="A1106" s="24"/>
      <c r="B1106" s="48"/>
      <c r="C1106" s="49"/>
      <c r="D1106" s="48"/>
      <c r="E1106" s="50"/>
      <c r="F1106" s="391"/>
      <c r="G1106" s="391"/>
    </row>
    <row r="1107" spans="1:7">
      <c r="A1107" s="24"/>
      <c r="B1107" s="48"/>
      <c r="C1107" s="49"/>
      <c r="D1107" s="48"/>
      <c r="E1107" s="50"/>
      <c r="F1107" s="391"/>
      <c r="G1107" s="391"/>
    </row>
    <row r="1108" spans="1:7">
      <c r="A1108" s="24"/>
      <c r="B1108" s="48"/>
      <c r="C1108" s="49"/>
      <c r="D1108" s="48"/>
      <c r="E1108" s="50"/>
      <c r="F1108" s="391"/>
      <c r="G1108" s="391"/>
    </row>
    <row r="1109" spans="1:7">
      <c r="A1109" s="24"/>
      <c r="B1109" s="48"/>
      <c r="C1109" s="49"/>
      <c r="D1109" s="48"/>
      <c r="E1109" s="50"/>
      <c r="F1109" s="391"/>
      <c r="G1109" s="391"/>
    </row>
    <row r="1110" spans="1:7">
      <c r="A1110" s="24"/>
      <c r="B1110" s="48"/>
      <c r="C1110" s="49"/>
      <c r="D1110" s="48"/>
      <c r="E1110" s="50"/>
      <c r="F1110" s="391"/>
      <c r="G1110" s="391"/>
    </row>
    <row r="1111" spans="1:7">
      <c r="A1111" s="24"/>
      <c r="B1111" s="48"/>
      <c r="C1111" s="49"/>
      <c r="D1111" s="48"/>
      <c r="E1111" s="50"/>
      <c r="F1111" s="391"/>
      <c r="G1111" s="391"/>
    </row>
    <row r="1112" spans="1:7">
      <c r="A1112" s="24"/>
      <c r="B1112" s="48"/>
      <c r="C1112" s="49"/>
      <c r="D1112" s="48"/>
      <c r="E1112" s="50"/>
      <c r="F1112" s="391"/>
      <c r="G1112" s="391"/>
    </row>
    <row r="1113" spans="1:7">
      <c r="A1113" s="24"/>
      <c r="B1113" s="48"/>
      <c r="C1113" s="49"/>
      <c r="D1113" s="48"/>
      <c r="E1113" s="50"/>
      <c r="F1113" s="391"/>
      <c r="G1113" s="391"/>
    </row>
    <row r="1114" spans="1:7">
      <c r="A1114" s="24"/>
      <c r="B1114" s="48"/>
      <c r="C1114" s="49"/>
      <c r="D1114" s="48"/>
      <c r="E1114" s="50"/>
      <c r="F1114" s="391"/>
      <c r="G1114" s="391"/>
    </row>
    <row r="1115" spans="1:7">
      <c r="A1115" s="24"/>
      <c r="B1115" s="48"/>
      <c r="C1115" s="49"/>
      <c r="D1115" s="48"/>
      <c r="E1115" s="50"/>
      <c r="F1115" s="391"/>
      <c r="G1115" s="391"/>
    </row>
    <row r="1116" spans="1:7">
      <c r="A1116" s="24"/>
      <c r="B1116" s="48"/>
      <c r="C1116" s="49"/>
      <c r="D1116" s="48"/>
      <c r="E1116" s="50"/>
      <c r="F1116" s="391"/>
      <c r="G1116" s="391"/>
    </row>
    <row r="1117" spans="1:7">
      <c r="A1117" s="24"/>
      <c r="B1117" s="48"/>
      <c r="C1117" s="49"/>
      <c r="D1117" s="48"/>
      <c r="E1117" s="50"/>
      <c r="F1117" s="391"/>
      <c r="G1117" s="391"/>
    </row>
    <row r="1118" spans="1:7">
      <c r="A1118" s="24"/>
      <c r="B1118" s="48"/>
      <c r="C1118" s="49"/>
      <c r="D1118" s="48"/>
      <c r="E1118" s="50"/>
      <c r="F1118" s="391"/>
      <c r="G1118" s="391"/>
    </row>
    <row r="1119" spans="1:7">
      <c r="A1119" s="24"/>
      <c r="B1119" s="48"/>
      <c r="C1119" s="49"/>
      <c r="D1119" s="48"/>
      <c r="E1119" s="50"/>
      <c r="F1119" s="391"/>
      <c r="G1119" s="391"/>
    </row>
    <row r="1120" spans="1:7">
      <c r="A1120" s="24"/>
      <c r="B1120" s="48"/>
      <c r="C1120" s="49"/>
      <c r="D1120" s="48"/>
      <c r="E1120" s="50"/>
      <c r="F1120" s="391"/>
      <c r="G1120" s="391"/>
    </row>
    <row r="1121" spans="1:7">
      <c r="A1121" s="24"/>
      <c r="B1121" s="48"/>
      <c r="C1121" s="49"/>
      <c r="D1121" s="48"/>
      <c r="E1121" s="50"/>
      <c r="F1121" s="391"/>
      <c r="G1121" s="391"/>
    </row>
    <row r="1122" spans="1:7">
      <c r="A1122" s="24"/>
      <c r="B1122" s="48"/>
      <c r="C1122" s="49"/>
      <c r="D1122" s="48"/>
      <c r="E1122" s="50"/>
      <c r="F1122" s="391"/>
      <c r="G1122" s="391"/>
    </row>
    <row r="1123" spans="1:7">
      <c r="A1123" s="24"/>
      <c r="B1123" s="48"/>
      <c r="C1123" s="49"/>
      <c r="D1123" s="48"/>
      <c r="E1123" s="50"/>
      <c r="F1123" s="391"/>
      <c r="G1123" s="391"/>
    </row>
    <row r="1124" spans="1:7">
      <c r="A1124" s="24"/>
      <c r="B1124" s="48"/>
      <c r="C1124" s="49"/>
      <c r="D1124" s="48"/>
      <c r="E1124" s="50"/>
      <c r="F1124" s="391"/>
      <c r="G1124" s="391"/>
    </row>
    <row r="1125" spans="1:7">
      <c r="A1125" s="24"/>
      <c r="B1125" s="48"/>
      <c r="C1125" s="49"/>
      <c r="D1125" s="48"/>
      <c r="E1125" s="50"/>
      <c r="F1125" s="391"/>
      <c r="G1125" s="391"/>
    </row>
    <row r="1126" spans="1:7">
      <c r="A1126" s="24"/>
      <c r="B1126" s="48"/>
      <c r="C1126" s="49"/>
      <c r="D1126" s="48"/>
      <c r="E1126" s="50"/>
      <c r="F1126" s="391"/>
      <c r="G1126" s="391"/>
    </row>
    <row r="1127" spans="1:7">
      <c r="A1127" s="24"/>
      <c r="B1127" s="48"/>
      <c r="C1127" s="49"/>
      <c r="D1127" s="48"/>
      <c r="E1127" s="50"/>
      <c r="F1127" s="391"/>
      <c r="G1127" s="391"/>
    </row>
    <row r="1128" spans="1:7">
      <c r="A1128" s="24"/>
      <c r="B1128" s="48"/>
      <c r="C1128" s="49"/>
      <c r="D1128" s="48"/>
      <c r="E1128" s="50"/>
      <c r="F1128" s="391"/>
      <c r="G1128" s="391"/>
    </row>
    <row r="1129" spans="1:7">
      <c r="A1129" s="24"/>
      <c r="B1129" s="48"/>
      <c r="C1129" s="49"/>
      <c r="D1129" s="48"/>
      <c r="E1129" s="50"/>
      <c r="F1129" s="391"/>
      <c r="G1129" s="391"/>
    </row>
    <row r="1130" spans="1:7">
      <c r="A1130" s="24"/>
      <c r="B1130" s="48"/>
      <c r="C1130" s="49"/>
      <c r="D1130" s="48"/>
      <c r="E1130" s="50"/>
      <c r="F1130" s="391"/>
      <c r="G1130" s="391"/>
    </row>
    <row r="1131" spans="1:7">
      <c r="A1131" s="24"/>
      <c r="B1131" s="48"/>
      <c r="C1131" s="49"/>
      <c r="D1131" s="48"/>
      <c r="E1131" s="50"/>
      <c r="F1131" s="391"/>
      <c r="G1131" s="391"/>
    </row>
    <row r="1132" spans="1:7">
      <c r="A1132" s="24"/>
      <c r="B1132" s="48"/>
      <c r="C1132" s="49"/>
      <c r="D1132" s="48"/>
      <c r="E1132" s="50"/>
      <c r="F1132" s="391"/>
      <c r="G1132" s="391"/>
    </row>
    <row r="1133" spans="1:7">
      <c r="A1133" s="24"/>
      <c r="B1133" s="48"/>
      <c r="C1133" s="49"/>
      <c r="D1133" s="48"/>
      <c r="E1133" s="50"/>
      <c r="F1133" s="391"/>
      <c r="G1133" s="391"/>
    </row>
    <row r="1134" spans="1:7">
      <c r="A1134" s="24"/>
      <c r="B1134" s="48"/>
      <c r="C1134" s="49"/>
      <c r="D1134" s="48"/>
      <c r="E1134" s="50"/>
      <c r="F1134" s="391"/>
      <c r="G1134" s="391"/>
    </row>
    <row r="1135" spans="1:7">
      <c r="A1135" s="24"/>
      <c r="B1135" s="48"/>
      <c r="C1135" s="49"/>
      <c r="D1135" s="48"/>
      <c r="E1135" s="50"/>
      <c r="F1135" s="391"/>
      <c r="G1135" s="391"/>
    </row>
    <row r="1136" spans="1:7">
      <c r="A1136" s="24"/>
      <c r="B1136" s="48"/>
      <c r="C1136" s="49"/>
      <c r="D1136" s="48"/>
      <c r="E1136" s="50"/>
      <c r="F1136" s="391"/>
      <c r="G1136" s="391"/>
    </row>
    <row r="1137" spans="1:7">
      <c r="A1137" s="24"/>
      <c r="B1137" s="48"/>
      <c r="C1137" s="49"/>
      <c r="D1137" s="48"/>
      <c r="E1137" s="50"/>
      <c r="F1137" s="391"/>
      <c r="G1137" s="391"/>
    </row>
    <row r="1138" spans="1:7">
      <c r="A1138" s="24"/>
      <c r="B1138" s="48"/>
      <c r="C1138" s="49"/>
      <c r="D1138" s="48"/>
      <c r="E1138" s="50"/>
      <c r="F1138" s="391"/>
      <c r="G1138" s="391"/>
    </row>
    <row r="1139" spans="1:7">
      <c r="A1139" s="24"/>
      <c r="B1139" s="48"/>
      <c r="C1139" s="49"/>
      <c r="D1139" s="48"/>
      <c r="E1139" s="50"/>
      <c r="F1139" s="391"/>
      <c r="G1139" s="391"/>
    </row>
    <row r="1140" spans="1:7">
      <c r="A1140" s="24"/>
      <c r="B1140" s="48"/>
      <c r="C1140" s="49"/>
      <c r="D1140" s="48"/>
      <c r="E1140" s="50"/>
      <c r="F1140" s="391"/>
      <c r="G1140" s="391"/>
    </row>
    <row r="1141" spans="1:7">
      <c r="A1141" s="24"/>
      <c r="B1141" s="48"/>
      <c r="C1141" s="49"/>
      <c r="D1141" s="48"/>
      <c r="E1141" s="50"/>
      <c r="F1141" s="391"/>
      <c r="G1141" s="391"/>
    </row>
    <row r="1142" spans="1:7">
      <c r="A1142" s="24"/>
      <c r="B1142" s="48"/>
      <c r="C1142" s="49"/>
      <c r="D1142" s="48"/>
      <c r="E1142" s="50"/>
      <c r="F1142" s="391"/>
      <c r="G1142" s="391"/>
    </row>
    <row r="1143" spans="1:7">
      <c r="A1143" s="24"/>
      <c r="B1143" s="48"/>
      <c r="C1143" s="49"/>
      <c r="D1143" s="48"/>
      <c r="E1143" s="50"/>
      <c r="F1143" s="391"/>
      <c r="G1143" s="391"/>
    </row>
    <row r="1144" spans="1:7">
      <c r="A1144" s="24"/>
      <c r="B1144" s="48"/>
      <c r="C1144" s="49"/>
      <c r="D1144" s="48"/>
      <c r="E1144" s="50"/>
      <c r="F1144" s="391"/>
      <c r="G1144" s="391"/>
    </row>
    <row r="1145" spans="1:7">
      <c r="A1145" s="24"/>
      <c r="B1145" s="48"/>
      <c r="C1145" s="49"/>
      <c r="D1145" s="48"/>
      <c r="E1145" s="50"/>
      <c r="F1145" s="391"/>
      <c r="G1145" s="391"/>
    </row>
    <row r="1146" spans="1:7">
      <c r="A1146" s="24"/>
      <c r="B1146" s="48"/>
      <c r="C1146" s="49"/>
      <c r="D1146" s="48"/>
      <c r="E1146" s="50"/>
      <c r="F1146" s="391"/>
      <c r="G1146" s="391"/>
    </row>
    <row r="1147" spans="1:7">
      <c r="A1147" s="24"/>
      <c r="B1147" s="48"/>
      <c r="C1147" s="49"/>
      <c r="D1147" s="48"/>
      <c r="E1147" s="50"/>
      <c r="F1147" s="391"/>
      <c r="G1147" s="391"/>
    </row>
    <row r="1148" spans="1:7">
      <c r="A1148" s="24"/>
      <c r="B1148" s="48"/>
      <c r="C1148" s="49"/>
      <c r="D1148" s="48"/>
      <c r="E1148" s="50"/>
      <c r="F1148" s="391"/>
      <c r="G1148" s="391"/>
    </row>
    <row r="1149" spans="1:7">
      <c r="A1149" s="24"/>
      <c r="B1149" s="48"/>
      <c r="C1149" s="49"/>
      <c r="D1149" s="48"/>
      <c r="E1149" s="50"/>
      <c r="F1149" s="391"/>
      <c r="G1149" s="391"/>
    </row>
    <row r="1150" spans="1:7">
      <c r="A1150" s="24"/>
      <c r="B1150" s="48"/>
      <c r="C1150" s="49"/>
      <c r="D1150" s="48"/>
      <c r="E1150" s="50"/>
      <c r="F1150" s="391"/>
      <c r="G1150" s="391"/>
    </row>
    <row r="1151" spans="1:7">
      <c r="A1151" s="24"/>
      <c r="B1151" s="48"/>
      <c r="C1151" s="49"/>
      <c r="D1151" s="48"/>
      <c r="E1151" s="50"/>
      <c r="F1151" s="391"/>
      <c r="G1151" s="391"/>
    </row>
    <row r="1152" spans="1:7">
      <c r="A1152" s="24"/>
      <c r="B1152" s="48"/>
      <c r="C1152" s="49"/>
      <c r="D1152" s="48"/>
      <c r="E1152" s="50"/>
      <c r="F1152" s="391"/>
      <c r="G1152" s="391"/>
    </row>
    <row r="1153" spans="1:7">
      <c r="A1153" s="24"/>
      <c r="B1153" s="48"/>
      <c r="C1153" s="49"/>
      <c r="D1153" s="48"/>
      <c r="E1153" s="50"/>
      <c r="F1153" s="391"/>
      <c r="G1153" s="391"/>
    </row>
    <row r="1154" spans="1:7">
      <c r="A1154" s="24"/>
      <c r="B1154" s="48"/>
      <c r="C1154" s="49"/>
      <c r="D1154" s="48"/>
      <c r="E1154" s="50"/>
      <c r="F1154" s="391"/>
      <c r="G1154" s="391"/>
    </row>
    <row r="1155" spans="1:7">
      <c r="A1155" s="24"/>
      <c r="B1155" s="48"/>
      <c r="C1155" s="49"/>
      <c r="D1155" s="48"/>
      <c r="E1155" s="50"/>
      <c r="F1155" s="391"/>
      <c r="G1155" s="391"/>
    </row>
    <row r="1156" spans="1:7">
      <c r="A1156" s="24"/>
      <c r="B1156" s="48"/>
      <c r="C1156" s="49"/>
      <c r="D1156" s="48"/>
      <c r="E1156" s="50"/>
      <c r="F1156" s="391"/>
      <c r="G1156" s="391"/>
    </row>
    <row r="1157" spans="1:7">
      <c r="A1157" s="24"/>
      <c r="B1157" s="48"/>
      <c r="C1157" s="49"/>
      <c r="D1157" s="48"/>
      <c r="E1157" s="50"/>
      <c r="F1157" s="391"/>
      <c r="G1157" s="391"/>
    </row>
    <row r="1158" spans="1:7">
      <c r="A1158" s="24"/>
      <c r="B1158" s="48"/>
      <c r="C1158" s="49"/>
      <c r="D1158" s="48"/>
      <c r="E1158" s="50"/>
      <c r="F1158" s="391"/>
      <c r="G1158" s="391"/>
    </row>
    <row r="1159" spans="1:7">
      <c r="A1159" s="24"/>
      <c r="B1159" s="48"/>
      <c r="C1159" s="49"/>
      <c r="D1159" s="48"/>
      <c r="E1159" s="50"/>
      <c r="F1159" s="391"/>
      <c r="G1159" s="391"/>
    </row>
    <row r="1160" spans="1:7">
      <c r="A1160" s="24"/>
      <c r="B1160" s="48"/>
      <c r="C1160" s="49"/>
      <c r="D1160" s="48"/>
      <c r="E1160" s="50"/>
      <c r="F1160" s="391"/>
      <c r="G1160" s="391"/>
    </row>
    <row r="1161" spans="1:7">
      <c r="A1161" s="24"/>
      <c r="B1161" s="48"/>
      <c r="C1161" s="49"/>
      <c r="D1161" s="48"/>
      <c r="E1161" s="50"/>
      <c r="F1161" s="391"/>
      <c r="G1161" s="391"/>
    </row>
    <row r="1162" spans="1:7">
      <c r="A1162" s="24"/>
      <c r="B1162" s="48"/>
      <c r="C1162" s="49"/>
      <c r="D1162" s="48"/>
      <c r="E1162" s="50"/>
      <c r="F1162" s="391"/>
      <c r="G1162" s="391"/>
    </row>
    <row r="1163" spans="1:7">
      <c r="A1163" s="24"/>
      <c r="B1163" s="48"/>
      <c r="C1163" s="49"/>
      <c r="D1163" s="48"/>
      <c r="E1163" s="50"/>
      <c r="F1163" s="391"/>
      <c r="G1163" s="391"/>
    </row>
    <row r="1164" spans="1:7">
      <c r="A1164" s="24"/>
      <c r="B1164" s="48"/>
      <c r="C1164" s="49"/>
      <c r="D1164" s="48"/>
      <c r="E1164" s="50"/>
      <c r="F1164" s="391"/>
      <c r="G1164" s="391"/>
    </row>
    <row r="1165" spans="1:7">
      <c r="A1165" s="24"/>
      <c r="B1165" s="48"/>
      <c r="C1165" s="49"/>
      <c r="D1165" s="48"/>
      <c r="E1165" s="50"/>
      <c r="F1165" s="391"/>
      <c r="G1165" s="391"/>
    </row>
    <row r="1166" spans="1:7">
      <c r="A1166" s="24"/>
      <c r="B1166" s="48"/>
      <c r="C1166" s="49"/>
      <c r="D1166" s="48"/>
      <c r="E1166" s="50"/>
      <c r="F1166" s="391"/>
      <c r="G1166" s="391"/>
    </row>
    <row r="1167" spans="1:7">
      <c r="A1167" s="24"/>
      <c r="B1167" s="48"/>
      <c r="C1167" s="49"/>
      <c r="D1167" s="48"/>
      <c r="E1167" s="50"/>
      <c r="F1167" s="391"/>
      <c r="G1167" s="391"/>
    </row>
    <row r="1168" spans="1:7">
      <c r="A1168" s="24"/>
      <c r="B1168" s="48"/>
      <c r="C1168" s="49"/>
      <c r="D1168" s="48"/>
      <c r="E1168" s="50"/>
      <c r="F1168" s="391"/>
      <c r="G1168" s="391"/>
    </row>
    <row r="1169" spans="1:7">
      <c r="A1169" s="24"/>
      <c r="B1169" s="48"/>
      <c r="C1169" s="49"/>
      <c r="D1169" s="48"/>
      <c r="E1169" s="50"/>
      <c r="F1169" s="391"/>
      <c r="G1169" s="391"/>
    </row>
    <row r="1170" spans="1:7">
      <c r="A1170" s="24"/>
      <c r="B1170" s="48"/>
      <c r="C1170" s="49"/>
      <c r="D1170" s="48"/>
      <c r="E1170" s="50"/>
      <c r="F1170" s="391"/>
      <c r="G1170" s="391"/>
    </row>
    <row r="1171" spans="1:7">
      <c r="A1171" s="24"/>
      <c r="B1171" s="48"/>
      <c r="C1171" s="49"/>
      <c r="D1171" s="48"/>
      <c r="E1171" s="50"/>
      <c r="F1171" s="391"/>
      <c r="G1171" s="391"/>
    </row>
    <row r="1172" spans="1:7">
      <c r="A1172" s="24"/>
      <c r="B1172" s="48"/>
      <c r="C1172" s="49"/>
      <c r="D1172" s="48"/>
      <c r="E1172" s="50"/>
      <c r="F1172" s="391"/>
      <c r="G1172" s="391"/>
    </row>
    <row r="1173" spans="1:7">
      <c r="A1173" s="24"/>
      <c r="B1173" s="48"/>
      <c r="C1173" s="49"/>
      <c r="D1173" s="48"/>
      <c r="E1173" s="50"/>
      <c r="F1173" s="391"/>
      <c r="G1173" s="391"/>
    </row>
    <row r="1174" spans="1:7">
      <c r="A1174" s="24"/>
      <c r="B1174" s="48"/>
      <c r="C1174" s="49"/>
      <c r="D1174" s="48"/>
      <c r="E1174" s="50"/>
      <c r="F1174" s="391"/>
      <c r="G1174" s="391"/>
    </row>
    <row r="1175" spans="1:7">
      <c r="A1175" s="24"/>
      <c r="B1175" s="48"/>
      <c r="C1175" s="49"/>
      <c r="D1175" s="48"/>
      <c r="E1175" s="50"/>
      <c r="F1175" s="391"/>
      <c r="G1175" s="391"/>
    </row>
    <row r="1176" spans="1:7">
      <c r="A1176" s="24"/>
      <c r="B1176" s="48"/>
      <c r="C1176" s="49"/>
      <c r="D1176" s="48"/>
      <c r="E1176" s="50"/>
      <c r="F1176" s="391"/>
      <c r="G1176" s="391"/>
    </row>
    <row r="1177" spans="1:7">
      <c r="A1177" s="24"/>
      <c r="B1177" s="48"/>
      <c r="C1177" s="49"/>
      <c r="D1177" s="48"/>
      <c r="E1177" s="50"/>
      <c r="F1177" s="391"/>
      <c r="G1177" s="391"/>
    </row>
    <row r="1178" spans="1:7">
      <c r="A1178" s="24"/>
      <c r="B1178" s="48"/>
      <c r="C1178" s="49"/>
      <c r="D1178" s="48"/>
      <c r="E1178" s="50"/>
      <c r="F1178" s="391"/>
      <c r="G1178" s="391"/>
    </row>
    <row r="1179" spans="1:7">
      <c r="A1179" s="24"/>
      <c r="B1179" s="48"/>
      <c r="C1179" s="49"/>
      <c r="D1179" s="48"/>
      <c r="E1179" s="50"/>
      <c r="F1179" s="391"/>
      <c r="G1179" s="391"/>
    </row>
    <row r="1180" spans="1:7">
      <c r="A1180" s="24"/>
      <c r="B1180" s="48"/>
      <c r="C1180" s="49"/>
      <c r="D1180" s="48"/>
      <c r="E1180" s="50"/>
      <c r="F1180" s="391"/>
      <c r="G1180" s="391"/>
    </row>
    <row r="1181" spans="1:7">
      <c r="A1181" s="24"/>
      <c r="B1181" s="48"/>
      <c r="C1181" s="49"/>
      <c r="D1181" s="48"/>
      <c r="E1181" s="50"/>
      <c r="F1181" s="391"/>
      <c r="G1181" s="391"/>
    </row>
    <row r="1182" spans="1:7">
      <c r="A1182" s="24"/>
      <c r="B1182" s="48"/>
      <c r="C1182" s="49"/>
      <c r="D1182" s="48"/>
      <c r="E1182" s="50"/>
      <c r="F1182" s="391"/>
      <c r="G1182" s="391"/>
    </row>
    <row r="1183" spans="1:7">
      <c r="A1183" s="24"/>
      <c r="B1183" s="48"/>
      <c r="C1183" s="49"/>
      <c r="D1183" s="48"/>
      <c r="E1183" s="50"/>
      <c r="F1183" s="391"/>
      <c r="G1183" s="391"/>
    </row>
    <row r="1184" spans="1:7">
      <c r="A1184" s="24"/>
      <c r="B1184" s="48"/>
      <c r="C1184" s="49"/>
      <c r="D1184" s="48"/>
      <c r="E1184" s="50"/>
      <c r="F1184" s="391"/>
      <c r="G1184" s="391"/>
    </row>
    <row r="1185" spans="1:7">
      <c r="A1185" s="24"/>
      <c r="B1185" s="48"/>
      <c r="C1185" s="49"/>
      <c r="D1185" s="48"/>
      <c r="E1185" s="50"/>
      <c r="F1185" s="391"/>
      <c r="G1185" s="391"/>
    </row>
    <row r="1186" spans="1:7">
      <c r="A1186" s="24"/>
      <c r="B1186" s="48"/>
      <c r="C1186" s="49"/>
      <c r="D1186" s="48"/>
      <c r="E1186" s="50"/>
      <c r="F1186" s="391"/>
      <c r="G1186" s="391"/>
    </row>
    <row r="1187" spans="1:7">
      <c r="A1187" s="24"/>
      <c r="B1187" s="48"/>
      <c r="C1187" s="49"/>
      <c r="D1187" s="48"/>
      <c r="E1187" s="50"/>
      <c r="F1187" s="391"/>
      <c r="G1187" s="391"/>
    </row>
    <row r="1188" spans="1:7">
      <c r="A1188" s="24"/>
      <c r="B1188" s="48"/>
      <c r="C1188" s="49"/>
      <c r="D1188" s="48"/>
      <c r="E1188" s="50"/>
      <c r="F1188" s="391"/>
      <c r="G1188" s="391"/>
    </row>
    <row r="1189" spans="1:7">
      <c r="A1189" s="24"/>
      <c r="B1189" s="48"/>
      <c r="C1189" s="49"/>
      <c r="D1189" s="48"/>
      <c r="E1189" s="50"/>
      <c r="F1189" s="391"/>
      <c r="G1189" s="391"/>
    </row>
    <row r="1190" spans="1:7">
      <c r="A1190" s="24"/>
      <c r="B1190" s="48"/>
      <c r="C1190" s="49"/>
      <c r="D1190" s="48"/>
      <c r="E1190" s="50"/>
      <c r="F1190" s="391"/>
      <c r="G1190" s="391"/>
    </row>
    <row r="1191" spans="1:7">
      <c r="A1191" s="24"/>
      <c r="B1191" s="48"/>
      <c r="C1191" s="49"/>
      <c r="D1191" s="48"/>
      <c r="E1191" s="50"/>
      <c r="F1191" s="391"/>
      <c r="G1191" s="391"/>
    </row>
    <row r="1192" spans="1:7">
      <c r="A1192" s="24"/>
      <c r="B1192" s="48"/>
      <c r="C1192" s="49"/>
      <c r="D1192" s="48"/>
      <c r="E1192" s="50"/>
      <c r="F1192" s="391"/>
      <c r="G1192" s="391"/>
    </row>
    <row r="1193" spans="1:7">
      <c r="A1193" s="24"/>
      <c r="B1193" s="48"/>
      <c r="C1193" s="49"/>
      <c r="D1193" s="48"/>
      <c r="E1193" s="50"/>
      <c r="F1193" s="391"/>
      <c r="G1193" s="391"/>
    </row>
    <row r="1194" spans="1:7">
      <c r="A1194" s="24"/>
      <c r="B1194" s="48"/>
      <c r="C1194" s="49"/>
      <c r="D1194" s="48"/>
      <c r="E1194" s="50"/>
      <c r="F1194" s="391"/>
      <c r="G1194" s="391"/>
    </row>
    <row r="1195" spans="1:7">
      <c r="A1195" s="24"/>
      <c r="B1195" s="48"/>
      <c r="C1195" s="49"/>
      <c r="D1195" s="48"/>
      <c r="E1195" s="50"/>
      <c r="F1195" s="391"/>
      <c r="G1195" s="391"/>
    </row>
    <row r="1196" spans="1:7">
      <c r="A1196" s="24"/>
      <c r="B1196" s="48"/>
      <c r="C1196" s="49"/>
      <c r="D1196" s="48"/>
      <c r="E1196" s="50"/>
      <c r="F1196" s="391"/>
      <c r="G1196" s="391"/>
    </row>
    <row r="1197" spans="1:7">
      <c r="A1197" s="24"/>
      <c r="B1197" s="48"/>
      <c r="C1197" s="49"/>
      <c r="D1197" s="48"/>
      <c r="E1197" s="50"/>
      <c r="F1197" s="391"/>
      <c r="G1197" s="391"/>
    </row>
    <row r="1198" spans="1:7">
      <c r="A1198" s="24"/>
      <c r="B1198" s="48"/>
      <c r="C1198" s="49"/>
      <c r="D1198" s="48"/>
      <c r="E1198" s="50"/>
      <c r="F1198" s="391"/>
      <c r="G1198" s="391"/>
    </row>
    <row r="1199" spans="1:7">
      <c r="A1199" s="24"/>
      <c r="B1199" s="48"/>
      <c r="C1199" s="49"/>
      <c r="D1199" s="48"/>
      <c r="E1199" s="50"/>
      <c r="F1199" s="391"/>
      <c r="G1199" s="391"/>
    </row>
    <row r="1200" spans="1:7">
      <c r="A1200" s="24"/>
      <c r="B1200" s="48"/>
      <c r="C1200" s="49"/>
      <c r="D1200" s="48"/>
      <c r="E1200" s="50"/>
      <c r="F1200" s="391"/>
      <c r="G1200" s="391"/>
    </row>
    <row r="1201" spans="1:7">
      <c r="A1201" s="24"/>
      <c r="B1201" s="48"/>
      <c r="C1201" s="49"/>
      <c r="D1201" s="48"/>
      <c r="E1201" s="50"/>
      <c r="F1201" s="391"/>
      <c r="G1201" s="391"/>
    </row>
    <row r="1202" spans="1:7">
      <c r="A1202" s="24"/>
      <c r="B1202" s="48"/>
      <c r="C1202" s="49"/>
      <c r="D1202" s="48"/>
      <c r="E1202" s="50"/>
      <c r="F1202" s="391"/>
      <c r="G1202" s="391"/>
    </row>
    <row r="1203" spans="1:7">
      <c r="A1203" s="24"/>
      <c r="B1203" s="48"/>
      <c r="C1203" s="49"/>
      <c r="D1203" s="48"/>
      <c r="E1203" s="50"/>
      <c r="F1203" s="391"/>
      <c r="G1203" s="391"/>
    </row>
    <row r="1204" spans="1:7">
      <c r="A1204" s="24"/>
      <c r="B1204" s="48"/>
      <c r="C1204" s="49"/>
      <c r="D1204" s="48"/>
      <c r="E1204" s="50"/>
      <c r="F1204" s="391"/>
      <c r="G1204" s="391"/>
    </row>
    <row r="1205" spans="1:7">
      <c r="A1205" s="24"/>
      <c r="B1205" s="48"/>
      <c r="C1205" s="49"/>
      <c r="D1205" s="48"/>
      <c r="E1205" s="50"/>
      <c r="F1205" s="391"/>
      <c r="G1205" s="391"/>
    </row>
    <row r="1206" spans="1:7">
      <c r="A1206" s="24"/>
      <c r="B1206" s="48"/>
      <c r="C1206" s="49"/>
      <c r="D1206" s="48"/>
      <c r="E1206" s="50"/>
      <c r="F1206" s="391"/>
      <c r="G1206" s="391"/>
    </row>
    <row r="1207" spans="1:7">
      <c r="A1207" s="24"/>
      <c r="B1207" s="48"/>
      <c r="C1207" s="49"/>
      <c r="D1207" s="48"/>
      <c r="E1207" s="50"/>
      <c r="F1207" s="391"/>
      <c r="G1207" s="391"/>
    </row>
    <row r="1208" spans="1:7">
      <c r="A1208" s="24"/>
      <c r="B1208" s="48"/>
      <c r="C1208" s="49"/>
      <c r="D1208" s="48"/>
      <c r="E1208" s="50"/>
      <c r="F1208" s="391"/>
      <c r="G1208" s="391"/>
    </row>
    <row r="1209" spans="1:7">
      <c r="A1209" s="24"/>
      <c r="B1209" s="48"/>
      <c r="C1209" s="49"/>
      <c r="D1209" s="48"/>
      <c r="E1209" s="50"/>
      <c r="F1209" s="391"/>
      <c r="G1209" s="391"/>
    </row>
    <row r="1210" spans="1:7">
      <c r="A1210" s="24"/>
      <c r="B1210" s="48"/>
      <c r="C1210" s="49"/>
      <c r="D1210" s="48"/>
      <c r="E1210" s="50"/>
      <c r="F1210" s="391"/>
      <c r="G1210" s="391"/>
    </row>
    <row r="1211" spans="1:7">
      <c r="A1211" s="24"/>
      <c r="B1211" s="48"/>
      <c r="C1211" s="49"/>
      <c r="D1211" s="48"/>
      <c r="E1211" s="50"/>
      <c r="F1211" s="391"/>
      <c r="G1211" s="391"/>
    </row>
  </sheetData>
  <mergeCells count="6">
    <mergeCell ref="B1:G1"/>
    <mergeCell ref="B31:G31"/>
    <mergeCell ref="C47:G48"/>
    <mergeCell ref="C41:G42"/>
    <mergeCell ref="C43:G44"/>
    <mergeCell ref="C45:G46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113" customWidth="1"/>
    <col min="2" max="2" width="27.5703125" style="20" customWidth="1"/>
    <col min="3" max="7" width="15.7109375" style="20" customWidth="1"/>
    <col min="8" max="16384" width="11.5703125" style="20"/>
  </cols>
  <sheetData>
    <row r="1" spans="1:15" ht="24" customHeight="1">
      <c r="B1" s="968" t="s">
        <v>173</v>
      </c>
      <c r="C1" s="968"/>
      <c r="D1" s="968"/>
      <c r="E1" s="968"/>
      <c r="F1" s="968"/>
      <c r="G1" s="968"/>
    </row>
    <row r="2" spans="1:15" ht="19.5">
      <c r="A2" s="96"/>
      <c r="B2" s="120"/>
      <c r="D2" s="121"/>
    </row>
    <row r="3" spans="1:15" ht="27.6" customHeight="1">
      <c r="A3" s="96"/>
      <c r="B3" s="969" t="s">
        <v>35</v>
      </c>
      <c r="C3" s="971" t="s">
        <v>536</v>
      </c>
      <c r="D3" s="489" t="s">
        <v>183</v>
      </c>
      <c r="E3" s="490"/>
      <c r="F3" s="490" t="s">
        <v>184</v>
      </c>
      <c r="G3" s="490"/>
      <c r="H3" s="119"/>
    </row>
    <row r="4" spans="1:15" ht="20.85" customHeight="1">
      <c r="A4" s="96"/>
      <c r="B4" s="970"/>
      <c r="C4" s="972"/>
      <c r="D4" s="737" t="s">
        <v>11</v>
      </c>
      <c r="E4" s="738" t="s">
        <v>495</v>
      </c>
      <c r="F4" s="738" t="s">
        <v>11</v>
      </c>
      <c r="G4" s="738" t="s">
        <v>495</v>
      </c>
    </row>
    <row r="5" spans="1:15" ht="22.5" customHeight="1">
      <c r="A5" s="98"/>
      <c r="B5" s="742" t="s">
        <v>152</v>
      </c>
      <c r="C5" s="743">
        <v>15698229.636363599</v>
      </c>
      <c r="D5" s="743">
        <v>181875.95215311999</v>
      </c>
      <c r="E5" s="744">
        <v>1.17215652501011</v>
      </c>
      <c r="F5" s="743">
        <v>969671.06493507104</v>
      </c>
      <c r="G5" s="744">
        <v>6.5836114256021201</v>
      </c>
      <c r="H5" s="119"/>
    </row>
    <row r="6" spans="1:15" ht="22.5" customHeight="1">
      <c r="A6" s="98"/>
      <c r="B6" s="742" t="s">
        <v>153</v>
      </c>
      <c r="C6" s="743">
        <v>748074.681818182</v>
      </c>
      <c r="D6" s="743">
        <v>19659.787081339698</v>
      </c>
      <c r="E6" s="744">
        <v>2.6989820256822599</v>
      </c>
      <c r="F6" s="743">
        <v>-33840.461038961097</v>
      </c>
      <c r="G6" s="744">
        <v>-4.3278943179571803</v>
      </c>
      <c r="H6" s="119"/>
      <c r="I6" s="199"/>
      <c r="J6" s="199"/>
      <c r="K6" s="199"/>
      <c r="L6" s="199"/>
      <c r="M6" s="199"/>
      <c r="N6" s="199"/>
      <c r="O6" s="199"/>
    </row>
    <row r="7" spans="1:15" ht="22.5" customHeight="1">
      <c r="A7" s="98"/>
      <c r="B7" s="742" t="s">
        <v>177</v>
      </c>
      <c r="C7" s="743">
        <v>378177.772727273</v>
      </c>
      <c r="D7" s="743">
        <v>-172.12200956954601</v>
      </c>
      <c r="E7" s="744">
        <v>-4.5492812860239901E-2</v>
      </c>
      <c r="F7" s="743">
        <v>-7598.3701298699598</v>
      </c>
      <c r="G7" s="744">
        <v>-1.96963194084392</v>
      </c>
      <c r="H7" s="122"/>
      <c r="I7" s="330"/>
      <c r="J7" s="331"/>
      <c r="K7" s="331"/>
      <c r="L7" s="331"/>
      <c r="M7" s="331"/>
      <c r="N7" s="331"/>
      <c r="O7" s="199"/>
    </row>
    <row r="8" spans="1:15" ht="18" customHeight="1">
      <c r="A8" s="98"/>
      <c r="B8" s="745" t="s">
        <v>15</v>
      </c>
      <c r="C8" s="746">
        <v>16824482.090909053</v>
      </c>
      <c r="D8" s="746">
        <v>201363.61722487025</v>
      </c>
      <c r="E8" s="747">
        <v>1.2113468212576635</v>
      </c>
      <c r="F8" s="746">
        <v>928232.23376616463</v>
      </c>
      <c r="G8" s="747">
        <v>5.8393158267392806</v>
      </c>
      <c r="H8" s="119"/>
      <c r="I8" s="199"/>
      <c r="J8" s="331"/>
      <c r="K8" s="331"/>
      <c r="L8" s="331"/>
      <c r="M8" s="331"/>
      <c r="N8" s="331"/>
      <c r="O8" s="199"/>
    </row>
    <row r="9" spans="1:15" ht="20.85" customHeight="1">
      <c r="A9" s="98"/>
      <c r="B9" s="748" t="s">
        <v>145</v>
      </c>
      <c r="C9" s="749">
        <v>3168011.2727272701</v>
      </c>
      <c r="D9" s="749">
        <v>10500.7990430603</v>
      </c>
      <c r="E9" s="744">
        <v>0.33256577074177901</v>
      </c>
      <c r="F9" s="749">
        <v>42012.177489178299</v>
      </c>
      <c r="G9" s="744">
        <v>1.34396000156162</v>
      </c>
      <c r="I9" s="199"/>
      <c r="J9" s="331"/>
      <c r="K9" s="331"/>
      <c r="L9" s="331"/>
      <c r="M9" s="331"/>
      <c r="N9" s="331"/>
      <c r="O9" s="199"/>
    </row>
    <row r="10" spans="1:15" ht="20.85" customHeight="1">
      <c r="A10" s="98"/>
      <c r="B10" s="748" t="s">
        <v>135</v>
      </c>
      <c r="C10" s="749">
        <v>175350.909090909</v>
      </c>
      <c r="D10" s="749">
        <v>225.330143540661</v>
      </c>
      <c r="E10" s="744">
        <v>0.12866775081918799</v>
      </c>
      <c r="F10" s="749">
        <v>-6588.3290043290199</v>
      </c>
      <c r="G10" s="744">
        <v>-3.6211699429456101</v>
      </c>
      <c r="I10" s="199"/>
      <c r="J10" s="332"/>
      <c r="K10" s="332"/>
      <c r="L10" s="332"/>
      <c r="M10" s="332"/>
      <c r="N10" s="332"/>
      <c r="O10" s="199"/>
    </row>
    <row r="11" spans="1:15" ht="19.5" customHeight="1">
      <c r="A11" s="98"/>
      <c r="B11" s="745" t="s">
        <v>132</v>
      </c>
      <c r="C11" s="746">
        <v>3343362.1818181798</v>
      </c>
      <c r="D11" s="746">
        <v>10726.1291866009</v>
      </c>
      <c r="E11" s="747">
        <v>0.32185120178757998</v>
      </c>
      <c r="F11" s="746">
        <v>35423.848484849601</v>
      </c>
      <c r="G11" s="747">
        <v>1.0708739074090801</v>
      </c>
      <c r="I11" s="199"/>
      <c r="J11" s="331"/>
      <c r="K11" s="331"/>
      <c r="L11" s="331"/>
      <c r="M11" s="331"/>
      <c r="N11" s="331"/>
      <c r="O11" s="199"/>
    </row>
    <row r="12" spans="1:15" ht="20.85" customHeight="1">
      <c r="A12" s="98"/>
      <c r="B12" s="748" t="s">
        <v>137</v>
      </c>
      <c r="C12" s="749">
        <v>50564.5</v>
      </c>
      <c r="D12" s="749">
        <v>1585.1315789473699</v>
      </c>
      <c r="E12" s="744">
        <v>3.2363250692020702</v>
      </c>
      <c r="F12" s="749">
        <v>1941.26190476191</v>
      </c>
      <c r="G12" s="744">
        <v>3.99245706540475</v>
      </c>
      <c r="H12" s="119"/>
      <c r="I12" s="199"/>
      <c r="J12" s="331"/>
      <c r="K12" s="331"/>
      <c r="L12" s="331"/>
      <c r="M12" s="331"/>
      <c r="N12" s="331"/>
      <c r="O12" s="199"/>
    </row>
    <row r="13" spans="1:15" ht="20.85" customHeight="1">
      <c r="A13" s="98"/>
      <c r="B13" s="748" t="s">
        <v>136</v>
      </c>
      <c r="C13" s="749">
        <v>13310.909090909099</v>
      </c>
      <c r="D13" s="749">
        <v>-38.248803827749697</v>
      </c>
      <c r="E13" s="744">
        <v>-0.28652596762549398</v>
      </c>
      <c r="F13" s="749">
        <v>-41.567099567095298</v>
      </c>
      <c r="G13" s="744">
        <v>-0.311306299851285</v>
      </c>
      <c r="I13" s="199"/>
      <c r="J13" s="332"/>
      <c r="K13" s="332"/>
      <c r="L13" s="332"/>
      <c r="M13" s="332"/>
      <c r="N13" s="332"/>
      <c r="O13" s="199"/>
    </row>
    <row r="14" spans="1:15" ht="18" customHeight="1">
      <c r="A14" s="98"/>
      <c r="B14" s="739" t="s">
        <v>16</v>
      </c>
      <c r="C14" s="740">
        <v>63875.409090909103</v>
      </c>
      <c r="D14" s="740">
        <v>1546.88277511962</v>
      </c>
      <c r="E14" s="741">
        <v>2.48182151344681</v>
      </c>
      <c r="F14" s="740">
        <v>1899.69480519481</v>
      </c>
      <c r="G14" s="741">
        <v>3.0652245433381</v>
      </c>
      <c r="I14" s="199"/>
      <c r="J14" s="331"/>
      <c r="K14" s="331"/>
      <c r="L14" s="331"/>
      <c r="M14" s="331"/>
      <c r="N14" s="331"/>
      <c r="O14" s="199"/>
    </row>
    <row r="15" spans="1:15" ht="18" customHeight="1">
      <c r="A15" s="98"/>
      <c r="B15" s="491" t="s">
        <v>37</v>
      </c>
      <c r="C15" s="519">
        <v>1003.45454545455</v>
      </c>
      <c r="D15" s="519">
        <v>6.1913875598087298</v>
      </c>
      <c r="E15" s="520">
        <v>0.620837891262223</v>
      </c>
      <c r="F15" s="519">
        <v>-53.640692640692599</v>
      </c>
      <c r="G15" s="520">
        <v>-5.0743481483604898</v>
      </c>
      <c r="I15" s="199"/>
      <c r="J15" s="331"/>
      <c r="K15" s="331"/>
      <c r="L15" s="331"/>
      <c r="M15" s="331"/>
      <c r="N15" s="331"/>
      <c r="O15" s="199"/>
    </row>
    <row r="16" spans="1:15" ht="18.75" customHeight="1">
      <c r="A16" s="98"/>
      <c r="B16" s="750" t="s">
        <v>12</v>
      </c>
      <c r="C16" s="751">
        <v>20232723.136363596</v>
      </c>
      <c r="D16" s="751">
        <v>213642.82057414949</v>
      </c>
      <c r="E16" s="752">
        <v>1.0671959810543683</v>
      </c>
      <c r="F16" s="751">
        <v>965502.13636356965</v>
      </c>
      <c r="G16" s="752">
        <v>5.011112585274077</v>
      </c>
      <c r="I16" s="199"/>
      <c r="J16" s="332"/>
      <c r="K16" s="332"/>
      <c r="L16" s="332"/>
      <c r="M16" s="332"/>
      <c r="N16" s="332"/>
      <c r="O16" s="199"/>
    </row>
    <row r="17" spans="1:15" ht="21.6" customHeight="1">
      <c r="A17" s="98"/>
      <c r="B17" s="20" t="s">
        <v>154</v>
      </c>
      <c r="C17" s="119"/>
      <c r="F17" s="119"/>
      <c r="G17" s="119"/>
      <c r="H17" s="119"/>
      <c r="I17" s="199"/>
      <c r="J17" s="331"/>
      <c r="K17" s="331"/>
      <c r="L17" s="331"/>
      <c r="M17" s="331"/>
      <c r="N17" s="331"/>
      <c r="O17" s="199"/>
    </row>
    <row r="18" spans="1:15">
      <c r="A18" s="98"/>
      <c r="I18" s="199"/>
      <c r="J18" s="332"/>
      <c r="K18" s="332"/>
      <c r="L18" s="332"/>
      <c r="M18" s="332"/>
      <c r="N18" s="332"/>
      <c r="O18" s="199"/>
    </row>
    <row r="19" spans="1:15">
      <c r="A19" s="98"/>
      <c r="I19" s="199"/>
      <c r="J19" s="199"/>
      <c r="K19" s="199"/>
      <c r="L19" s="199"/>
      <c r="M19" s="199"/>
      <c r="N19" s="199"/>
      <c r="O19" s="199"/>
    </row>
    <row r="20" spans="1:15">
      <c r="A20" s="98"/>
      <c r="I20" s="199"/>
      <c r="J20" s="199"/>
      <c r="K20" s="199"/>
      <c r="L20" s="199"/>
      <c r="M20" s="199"/>
      <c r="N20" s="199"/>
      <c r="O20" s="199"/>
    </row>
    <row r="21" spans="1:15">
      <c r="A21" s="98"/>
      <c r="H21" s="353"/>
      <c r="I21" s="353"/>
      <c r="J21" s="353"/>
      <c r="K21" s="353"/>
      <c r="L21" s="353"/>
      <c r="M21" s="353"/>
      <c r="N21" s="353"/>
    </row>
    <row r="22" spans="1:15" ht="15" customHeight="1">
      <c r="A22" s="251"/>
      <c r="B22" s="252"/>
      <c r="C22" s="252"/>
      <c r="D22" s="252"/>
      <c r="E22" s="252"/>
      <c r="F22" s="252"/>
      <c r="H22" s="353"/>
      <c r="I22" s="473"/>
      <c r="J22" s="474"/>
      <c r="K22" s="473"/>
      <c r="L22" s="473"/>
      <c r="M22" s="473"/>
      <c r="N22" s="353"/>
    </row>
    <row r="23" spans="1:15" ht="15" customHeight="1">
      <c r="A23" s="253"/>
      <c r="B23" s="252"/>
      <c r="C23" s="252"/>
      <c r="D23" s="252"/>
      <c r="E23" s="252"/>
      <c r="F23" s="252"/>
      <c r="H23" s="353"/>
      <c r="I23" s="473"/>
      <c r="J23" s="473"/>
      <c r="K23" s="473"/>
      <c r="L23" s="473"/>
      <c r="M23" s="473"/>
      <c r="N23" s="353"/>
    </row>
    <row r="24" spans="1:15" ht="15" customHeight="1">
      <c r="A24" s="254"/>
      <c r="B24" s="252"/>
      <c r="C24" s="252"/>
      <c r="D24" s="329">
        <v>1.0671959810543683</v>
      </c>
      <c r="E24" s="329">
        <v>5.011112585274077</v>
      </c>
      <c r="F24" s="252"/>
      <c r="H24" s="353"/>
      <c r="I24" s="473"/>
      <c r="J24" s="473"/>
      <c r="K24" s="473"/>
      <c r="L24" s="473"/>
      <c r="M24" s="473"/>
      <c r="N24" s="353"/>
    </row>
    <row r="25" spans="1:15" ht="15" customHeight="1">
      <c r="A25" s="255"/>
      <c r="B25" s="252"/>
      <c r="C25" s="252"/>
      <c r="D25" s="252"/>
      <c r="E25" s="252"/>
      <c r="F25" s="252"/>
      <c r="H25" s="353"/>
      <c r="I25" s="475"/>
      <c r="J25" s="475"/>
      <c r="K25" s="475"/>
      <c r="L25" s="475"/>
      <c r="M25" s="475"/>
      <c r="N25" s="353"/>
    </row>
    <row r="26" spans="1:15" ht="15" customHeight="1">
      <c r="A26" s="255"/>
      <c r="B26" s="252"/>
      <c r="C26" s="252"/>
      <c r="D26" s="252"/>
      <c r="E26" s="252"/>
      <c r="F26" s="252"/>
      <c r="H26" s="353"/>
      <c r="I26" s="473"/>
      <c r="J26" s="473"/>
      <c r="K26" s="473"/>
      <c r="L26" s="473"/>
      <c r="M26" s="473"/>
      <c r="N26" s="353"/>
    </row>
    <row r="27" spans="1:15" ht="15" customHeight="1">
      <c r="A27" s="255"/>
      <c r="B27" s="252"/>
      <c r="C27" s="252"/>
      <c r="D27" s="252"/>
      <c r="E27" s="252"/>
      <c r="F27" s="252"/>
      <c r="H27" s="353"/>
      <c r="I27" s="473"/>
      <c r="J27" s="473"/>
      <c r="K27" s="473"/>
      <c r="L27" s="473"/>
      <c r="M27" s="473"/>
      <c r="N27" s="353"/>
    </row>
    <row r="28" spans="1:15" ht="15" customHeight="1">
      <c r="A28" s="255"/>
      <c r="B28" s="252"/>
      <c r="C28" s="252"/>
      <c r="D28" s="252"/>
      <c r="E28" s="252"/>
      <c r="F28" s="252"/>
      <c r="H28" s="353"/>
      <c r="I28" s="475"/>
      <c r="J28" s="475"/>
      <c r="K28" s="475"/>
      <c r="L28" s="475"/>
      <c r="M28" s="475"/>
      <c r="N28" s="353"/>
    </row>
    <row r="29" spans="1:15" ht="12.75">
      <c r="A29" s="255"/>
      <c r="H29" s="353"/>
      <c r="I29" s="473"/>
      <c r="J29" s="473"/>
      <c r="K29" s="473"/>
      <c r="L29" s="473"/>
      <c r="M29" s="473"/>
      <c r="N29" s="353"/>
    </row>
    <row r="30" spans="1:15" ht="12.75">
      <c r="A30" s="255"/>
      <c r="H30" s="353"/>
      <c r="I30" s="473"/>
      <c r="J30" s="473"/>
      <c r="K30" s="473"/>
      <c r="L30" s="473"/>
      <c r="M30" s="473"/>
      <c r="N30" s="353"/>
    </row>
    <row r="31" spans="1:15" ht="12.75">
      <c r="A31" s="255"/>
      <c r="H31" s="353"/>
      <c r="I31" s="475"/>
      <c r="J31" s="475"/>
      <c r="K31" s="475"/>
      <c r="L31" s="475"/>
      <c r="M31" s="475"/>
      <c r="N31" s="353"/>
    </row>
    <row r="32" spans="1:15" ht="12.75">
      <c r="A32" s="255"/>
      <c r="H32" s="353"/>
      <c r="I32" s="473"/>
      <c r="J32" s="473"/>
      <c r="K32" s="473"/>
      <c r="L32" s="473"/>
      <c r="M32" s="473"/>
      <c r="N32" s="353"/>
    </row>
    <row r="33" spans="1:14" ht="12.75">
      <c r="A33" s="255"/>
      <c r="H33" s="353"/>
      <c r="I33" s="475"/>
      <c r="J33" s="475"/>
      <c r="K33" s="475"/>
      <c r="L33" s="475"/>
      <c r="M33" s="475"/>
      <c r="N33" s="353"/>
    </row>
    <row r="34" spans="1:14" ht="12.75">
      <c r="A34" s="255"/>
      <c r="H34" s="353"/>
      <c r="I34" s="353"/>
      <c r="J34" s="353"/>
      <c r="K34" s="353"/>
      <c r="L34" s="353"/>
      <c r="M34" s="353"/>
      <c r="N34" s="353"/>
    </row>
    <row r="35" spans="1:14" ht="12.75">
      <c r="A35" s="255"/>
      <c r="H35" s="353"/>
      <c r="I35" s="353"/>
      <c r="J35" s="353"/>
      <c r="K35" s="353"/>
      <c r="L35" s="353"/>
      <c r="M35" s="353"/>
      <c r="N35" s="353"/>
    </row>
    <row r="36" spans="1:14" ht="12.75">
      <c r="A36" s="255"/>
      <c r="H36" s="353"/>
      <c r="I36" s="353"/>
      <c r="J36" s="353"/>
      <c r="K36" s="353"/>
      <c r="L36" s="353"/>
      <c r="M36" s="353"/>
      <c r="N36" s="353"/>
    </row>
    <row r="37" spans="1:14" ht="12.75">
      <c r="A37" s="255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57</vt:i4>
      </vt:variant>
    </vt:vector>
  </HeadingPairs>
  <TitlesOfParts>
    <vt:vector size="90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</vt:lpstr>
      <vt:lpstr>ERTE por Sectores de Actividad</vt:lpstr>
      <vt:lpstr>Serie diaria de ERTES 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2022-06-01T08:51:46Z</cp:lastPrinted>
  <dcterms:created xsi:type="dcterms:W3CDTF">1999-02-04T10:57:31Z</dcterms:created>
  <dcterms:modified xsi:type="dcterms:W3CDTF">2022-06-01T16:03:57Z</dcterms:modified>
</cp:coreProperties>
</file>