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Mayo proximo\"/>
    </mc:Choice>
  </mc:AlternateContent>
  <xr:revisionPtr revIDLastSave="0" documentId="13_ncr:1_{DD0E8480-CA20-4597-9F0B-D27820AD2F3F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mensual'!$B$1:$G$29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mensual'!$B$1:$G$33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1" l="1" a="1"/>
  <c r="K5" i="32511" s="1"/>
  <c r="F24" i="32459" l="1"/>
  <c r="F25" i="32459"/>
  <c r="F26" i="32459"/>
  <c r="F27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G27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<sst xmlns="http://schemas.openxmlformats.org/spreadsheetml/2006/main" count="1998" uniqueCount="592">
  <si>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</si>
  <si>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</si>
  <si>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</si>
  <si>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</si>
  <si>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</si>
  <si>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</si>
  <si>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</si>
  <si>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</si>
  <si>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</si>
  <si>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</si>
  <si>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</si>
  <si>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</si>
  <si>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</si>
  <si>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</si>
  <si>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</si>
  <si>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</si>
  <si>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</si>
  <si>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</si>
  <si>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</si>
  <si>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</si>
  <si>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</si>
  <si>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</si>
  <si>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</si>
  <si>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</si>
  <si>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</si>
  <si>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</si>
  <si>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</si>
  <si>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</si>
  <si>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</si>
  <si>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</si>
  <si>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</si>
  <si>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</si>
  <si>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</si>
  <si>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</si>
  <si>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</si>
  <si>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</si>
  <si>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</si>
  <si>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</si>
  <si>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</si>
  <si>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</si>
  <si>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</si>
  <si>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</si>
  <si>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</si>
  <si>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</si>
  <si>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</si>
  <si>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</si>
  <si>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</si>
  <si>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</si>
  <si>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</si>
  <si>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</si>
  <si>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</si>
  <si>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</si>
  <si>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</si>
  <si>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</si>
  <si>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</si>
  <si>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</si>
  <si>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</si>
  <si>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</si>
  <si>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</si>
  <si>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</si>
  <si>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</si>
  <si>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</si>
  <si>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</si>
  <si>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</si>
  <si>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</si>
  <si>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</si>
  <si>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</si>
  <si>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</si>
  <si>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</si>
  <si>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</si>
  <si>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</si>
  <si>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</si>
  <si>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</si>
  <si>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</si>
  <si>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</si>
  <si>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</si>
  <si>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</si>
  <si>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</si>
  <si>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</si>
  <si>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</si>
  <si>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</si>
  <si>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</si>
  <si>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</si>
  <si>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</si>
  <si>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</si>
  <si>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</si>
  <si>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</si>
  <si>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</si>
  <si>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</si>
  <si>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</si>
  <si>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</si>
  <si>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</si>
  <si>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</si>
  <si>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</si>
  <si>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</si>
  <si>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</si>
  <si>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</si>
  <si>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</si>
  <si>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</si>
  <si>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</si>
  <si>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</si>
  <si>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</si>
  <si>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</si>
  <si>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</si>
  <si>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</si>
  <si>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</si>
  <si>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</si>
  <si>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</si>
  <si>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</si>
  <si>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</si>
  <si>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</si>
  <si>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</si>
  <si>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</si>
  <si>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</si>
  <si>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</si>
  <si>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</si>
  <si>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</si>
  <si>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</si>
  <si>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</si>
  <si>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</si>
  <si>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</si>
  <si>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</si>
  <si>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</si>
  <si>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</si>
  <si>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</si>
  <si>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</si>
  <si>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</si>
  <si>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</si>
  <si>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</si>
  <si>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</si>
  <si>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</si>
  <si>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</si>
  <si>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</si>
  <si>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</si>
  <si>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</si>
  <si>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</si>
  <si>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</si>
  <si>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</si>
  <si>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</si>
  <si>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</si>
  <si>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</si>
  <si>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</si>
  <si>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</si>
  <si>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</si>
  <si>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</si>
  <si>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</si>
  <si>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</si>
  <si>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</si>
  <si>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</si>
  <si>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</si>
  <si>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</si>
  <si>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</si>
  <si>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</si>
  <si>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</si>
  <si>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</si>
  <si>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</si>
  <si>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</si>
  <si>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</si>
  <si>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</si>
  <si>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</si>
  <si>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</si>
  <si>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</si>
  <si>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</si>
  <si>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</si>
  <si>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</si>
  <si>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</si>
  <si>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</si>
  <si>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</si>
  <si>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</si>
  <si>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</si>
  <si>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</si>
  <si>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</si>
  <si>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</si>
  <si>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</si>
  <si>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</si>
  <si>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</si>
  <si>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</si>
  <si>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</si>
  <si>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</si>
  <si>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</si>
  <si>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</si>
  <si>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</si>
  <si>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</si>
  <si>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</si>
  <si>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</si>
  <si>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</si>
  <si>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</si>
  <si>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</si>
  <si>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</si>
  <si>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</si>
  <si>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</si>
  <si>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</si>
  <si>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</si>
  <si>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</si>
  <si>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</si>
  <si>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</si>
  <si>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</si>
  <si>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</si>
  <si>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</si>
  <si>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</si>
  <si>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</si>
  <si>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</si>
  <si>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</si>
  <si>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</si>
  <si>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</si>
  <si>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</si>
  <si>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</si>
  <si>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</si>
  <si>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</si>
  <si>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</si>
  <si>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</si>
  <si>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</si>
  <si>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</si>
  <si>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</si>
  <si>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</si>
  <si>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</si>
  <si>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</si>
  <si>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</si>
  <si>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</si>
  <si>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</si>
  <si>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</si>
  <si>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</si>
  <si>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</si>
  <si>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</si>
  <si>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</si>
  <si>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</si>
  <si>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</si>
  <si>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</si>
  <si>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</si>
  <si>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</si>
  <si>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</si>
  <si>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</si>
  <si>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</si>
  <si>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</si>
  <si>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</si>
  <si>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</si>
  <si>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</si>
  <si>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</si>
  <si>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</si>
  <si>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</si>
  <si>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</si>
  <si>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</si>
  <si>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</si>
  <si>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</si>
  <si>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</si>
  <si>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</si>
  <si>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</si>
  <si>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</si>
  <si>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</si>
  <si>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</si>
  <si>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</si>
  <si>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</si>
  <si>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</si>
  <si>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</si>
  <si>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</si>
  <si>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</si>
  <si>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</si>
  <si>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</si>
  <si>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</si>
  <si>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</si>
  <si>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</si>
  <si>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</si>
  <si>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</si>
  <si>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</si>
  <si>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</si>
  <si>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</si>
  <si>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</si>
  <si>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</si>
  <si>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</si>
  <si>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</si>
  <si>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</si>
  <si>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</si>
  <si>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</si>
  <si>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</si>
  <si>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</si>
  <si>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</si>
  <si>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</si>
  <si>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</si>
  <si>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</si>
  <si>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</si>
  <si>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</si>
  <si>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</si>
  <si>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</si>
  <si>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</si>
  <si>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</si>
  <si>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</si>
  <si>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</si>
  <si>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</si>
  <si>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</si>
  <si>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</si>
  <si>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</si>
  <si>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</si>
  <si>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</si>
  <si>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</si>
  <si>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</si>
  <si>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</si>
  <si>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</si>
  <si>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</si>
  <si>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</si>
  <si>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</si>
  <si>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</si>
  <si>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</si>
  <si>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</si>
  <si>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</si>
  <si>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</si>
  <si>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</si>
  <si>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</si>
  <si>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</si>
  <si>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</si>
  <si>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</si>
  <si>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</si>
  <si>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</si>
  <si>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</si>
  <si>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</si>
  <si>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</si>
  <si>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</si>
  <si>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</si>
  <si>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</si>
  <si>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</si>
  <si>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</si>
  <si>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</si>
  <si>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</si>
  <si>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</si>
  <si>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</si>
  <si>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</si>
  <si>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</si>
  <si>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</si>
  <si>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</si>
  <si>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</si>
  <si>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</si>
  <si>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</si>
  <si>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</si>
  <si>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</si>
  <si>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</si>
  <si>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</si>
  <si>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</si>
  <si>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</si>
  <si>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</si>
  <si>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</si>
  <si>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</si>
  <si>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</si>
  <si>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</si>
  <si>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</si>
  <si>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</si>
  <si>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</si>
  <si>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</si>
  <si>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</si>
  <si>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</si>
  <si>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</si>
  <si>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</si>
  <si>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</si>
  <si>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</si>
  <si>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</si>
  <si>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</si>
  <si>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</si>
  <si>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</si>
  <si>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</si>
  <si>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</si>
  <si>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</si>
  <si>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</si>
  <si>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</si>
  <si>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</si>
  <si>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</si>
  <si>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</si>
  <si>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</si>
  <si>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</si>
  <si>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</si>
  <si>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</si>
  <si>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</si>
  <si>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</si>
  <si>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</si>
  <si>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</si>
  <si>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</si>
  <si>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</si>
  <si>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</si>
  <si>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</si>
  <si>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</si>
  <si>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</si>
  <si>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</si>
  <si>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</si>
  <si>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</si>
  <si>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</si>
  <si>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</si>
  <si>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</si>
  <si>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</si>
  <si>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</si>
  <si>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</si>
  <si>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</si>
  <si>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</si>
  <si>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</si>
  <si>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</si>
  <si>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</si>
  <si>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</si>
  <si>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</si>
  <si>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</si>
  <si>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</si>
  <si>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</si>
  <si>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</si>
  <si>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</si>
  <si>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</si>
  <si>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</si>
  <si>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</si>
  <si>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</si>
  <si>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</si>
  <si>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</si>
  <si>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</si>
  <si>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</si>
  <si>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</si>
  <si>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</si>
  <si>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</si>
  <si>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</si>
  <si>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</si>
  <si>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</si>
  <si>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</si>
  <si>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</si>
  <si>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</si>
  <si>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</si>
  <si>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</si>
  <si>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</si>
  <si>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</si>
  <si>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</si>
  <si>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</si>
  <si>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</si>
  <si>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</si>
  <si>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</si>
  <si>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</si>
  <si>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</si>
  <si>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</si>
  <si>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</si>
  <si>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</si>
  <si>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</si>
  <si>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</si>
  <si>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</si>
  <si>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</si>
  <si>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</si>
  <si>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</si>
  <si>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</si>
  <si>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</si>
  <si>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</si>
  <si>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</si>
  <si>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</si>
  <si>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</si>
  <si>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</si>
  <si>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</si>
  <si>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</si>
  <si>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</si>
  <si>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</si>
  <si>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</si>
  <si>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</si>
  <si>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</si>
  <si>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</si>
  <si>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</si>
  <si>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</si>
  <si>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</si>
  <si>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</si>
  <si>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</si>
  <si>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</si>
  <si>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</si>
  <si>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</si>
  <si>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</si>
  <si>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</si>
  <si>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</si>
  <si>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</si>
  <si>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</si>
  <si>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</si>
  <si>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</si>
  <si>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</si>
  <si>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</si>
  <si>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</si>
  <si>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</si>
  <si>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</si>
  <si>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</si>
  <si>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</si>
  <si>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</si>
  <si>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</si>
  <si>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</si>
  <si>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</si>
  <si>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</si>
  <si>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</si>
  <si>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</si>
  <si>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</si>
  <si>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</si>
  <si>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</si>
  <si>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</si>
  <si>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</si>
  <si>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</si>
  <si>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</si>
  <si>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</si>
  <si>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</si>
  <si>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</si>
  <si>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</si>
  <si>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</si>
  <si>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</si>
  <si>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</si>
  <si>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</si>
  <si>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</si>
  <si>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</si>
  <si>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</si>
  <si>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</si>
  <si>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</si>
  <si>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</si>
  <si>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</si>
  <si>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</si>
  <si>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</si>
  <si>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</si>
  <si>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</si>
  <si>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</si>
  <si>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</si>
  <si>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</si>
  <si>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</si>
  <si>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</si>
  <si>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</si>
  <si>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</si>
  <si>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</si>
  <si>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</si>
  <si>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</si>
  <si>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</si>
  <si>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</si>
  <si>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</si>
  <si>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</si>
  <si>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</si>
  <si>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</si>
  <si>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</si>
  <si>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</si>
  <si>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</si>
  <si>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</si>
  <si>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</si>
  <si>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</si>
  <si>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</si>
  <si>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</si>
  <si>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</si>
  <si>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</si>
  <si>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</si>
  <si>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</si>
  <si>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</si>
  <si>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</si>
  <si>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</si>
  <si>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</si>
  <si>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</si>
  <si>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</si>
  <si>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</si>
  <si>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</si>
  <si>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</si>
  <si>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</si>
  <si>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</si>
  <si>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</si>
  <si>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</si>
  <si>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</si>
  <si>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</si>
  <si>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</si>
  <si>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</si>
  <si>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</si>
  <si>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Comercio al por mayor e intermediarios del comercio, excepto de vehículos de motor y motocicletas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</si>
  <si>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</si>
  <si>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</si>
  <si>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</si>
  <si>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</si>
  <si>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</si>
  <si>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</si>
  <si>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</si>
  <si>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</si>
  <si>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</si>
  <si>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</si>
  <si>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</si>
  <si>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 xml:space="preserve"> MARZO
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</si>
  <si>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</si>
  <si>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</si>
  <si>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</si>
  <si>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</si>
  <si>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</si>
  <si>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</si>
  <si>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</si>
  <si>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</si>
  <si>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</si>
  <si>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SERIE HISTÓRICA DE LOS MESES DE ABRIL</t>
  </si>
  <si>
    <t>MAYO 2023</t>
  </si>
  <si>
    <t>SERIE HISTÓRICA DE LOS MESES DE MAYO</t>
  </si>
  <si>
    <t>ENERO 2021 - MAYO 2023</t>
  </si>
  <si>
    <t>AFILIACIÓN  DIARIA EN EL MES DE MAYO  Y MEDIA MENSUAL</t>
  </si>
  <si>
    <t>MEDIA MAYO</t>
  </si>
  <si>
    <t>SERIE HISTÓRICA DE LOS MESES DE
 MAYO</t>
  </si>
  <si>
    <t>SERIE HISTÓRICA DE LOS MESES DE
MAYO</t>
  </si>
  <si>
    <t>MAYO
2023</t>
  </si>
  <si>
    <t>AFILIACIÓN POR PROVINCIAS Y CC AA. MAYO 2023</t>
  </si>
  <si>
    <t>AFILIACIÓN POR PROVINCIAS Y CC AA RÉGIMEN GENERAL. MAYO 2023</t>
  </si>
  <si>
    <t>MEDIAS MENSUALES MES DE MAYO</t>
  </si>
  <si>
    <t>VARIACIÓN MENSUAL EN EL MES DE MAYO</t>
  </si>
  <si>
    <t xml:space="preserve"> EMPRESAS Y TRABAJADORES EN SITUACIÓN DE ERTE MAYO 2023</t>
  </si>
  <si>
    <t>MEDIOS 
 MAYO</t>
  </si>
  <si>
    <t>NÚMERO MEDIO DE CONVENIOS ESPECIALES. MAYO 2023</t>
  </si>
  <si>
    <t>0,23%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</si>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</sst>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0.52809535801249397</c:v>
                </c:pt>
                <c:pt idx="1">
                  <c:v>0.87120147398042724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0.47190464198750603</c:v>
                </c:pt>
                <c:pt idx="1">
                  <c:v>0.12879852601957278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0.97215955404520571</c:v>
                </c:pt>
                <c:pt idx="1">
                  <c:v>2.8798693881836073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89D-433D-B783-65D84319F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17761897.379999999</c:v>
                </c:pt>
                <c:pt idx="1">
                  <c:v>17592190.68</c:v>
                </c:pt>
                <c:pt idx="2">
                  <c:v>16996510.359999999</c:v>
                </c:pt>
                <c:pt idx="3">
                  <c:v>16367012.59</c:v>
                </c:pt>
                <c:pt idx="4">
                  <c:v>16628373.23</c:v>
                </c:pt>
                <c:pt idx="5">
                  <c:v>17221310.399999999</c:v>
                </c:pt>
                <c:pt idx="6">
                  <c:v>17661839.559999995</c:v>
                </c:pt>
                <c:pt idx="7">
                  <c:v>18345414.190000001</c:v>
                </c:pt>
                <c:pt idx="8">
                  <c:v>18915667.809999999</c:v>
                </c:pt>
                <c:pt idx="9">
                  <c:v>19442113.454545431</c:v>
                </c:pt>
                <c:pt idx="10">
                  <c:v>18556129</c:v>
                </c:pt>
                <c:pt idx="11">
                  <c:v>19267221</c:v>
                </c:pt>
                <c:pt idx="12">
                  <c:v>20232723</c:v>
                </c:pt>
                <c:pt idx="13">
                  <c:v>20815399.136363674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113237.27999999747</c:v>
                </c:pt>
                <c:pt idx="1">
                  <c:v>117989.89999999851</c:v>
                </c:pt>
                <c:pt idx="2">
                  <c:v>77431.14999999851</c:v>
                </c:pt>
                <c:pt idx="3">
                  <c:v>134660.27999999933</c:v>
                </c:pt>
                <c:pt idx="4">
                  <c:v>198320.28000000119</c:v>
                </c:pt>
                <c:pt idx="5">
                  <c:v>213014.5</c:v>
                </c:pt>
                <c:pt idx="6">
                  <c:v>198003.92999999598</c:v>
                </c:pt>
                <c:pt idx="7">
                  <c:v>223191.89000000432</c:v>
                </c:pt>
                <c:pt idx="8">
                  <c:v>237206.95999999717</c:v>
                </c:pt>
                <c:pt idx="9">
                  <c:v>211751.70454542711</c:v>
                </c:pt>
                <c:pt idx="10">
                  <c:v>97462.199999999255</c:v>
                </c:pt>
                <c:pt idx="11">
                  <c:v>211923</c:v>
                </c:pt>
                <c:pt idx="12">
                  <c:v>213643</c:v>
                </c:pt>
                <c:pt idx="13">
                  <c:v>200410.58080815896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0.13516885812439403</c:v>
                </c:pt>
                <c:pt idx="1">
                  <c:v>0.14030929746957166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0.60633574529769452</c:v>
                </c:pt>
                <c:pt idx="1">
                  <c:v>0.60320665164711373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0.25849539657791143</c:v>
                </c:pt>
                <c:pt idx="1">
                  <c:v>0.25648405088331455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topLeftCell="A10" zoomScaleNormal="100" workbookViewId="0">
      <selection activeCell="I25" sqref="I25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591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25">
      <c r="C28" s="268" t="s">
        <v>575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4350F-EA85-4FF2-A136-1A69335F6C24}">
  <sheetPr>
    <pageSetUpPr autoPageBreaks="0"/>
  </sheetPr>
  <dimension ref="A1:V37"/>
  <sheetViews>
    <sheetView showGridLines="0" showRowColHeaders="0" zoomScaleNormal="100" workbookViewId="0">
      <pane ySplit="4" topLeftCell="A10" activePane="bottomLeft" state="frozen"/>
      <selection activeCell="B69" sqref="B69:J71"/>
      <selection pane="bottomLeft" activeCell="C16" sqref="C16"/>
    </sheetView>
  </sheetViews>
  <sheetFormatPr baseColWidth="10" defaultColWidth="11.5703125" defaultRowHeight="15"/>
  <cols>
    <col min="1" max="1" width="5.5703125" style="95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7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4" t="s">
        <v>171</v>
      </c>
      <c r="C1" s="884"/>
      <c r="D1" s="884"/>
      <c r="E1" s="884"/>
      <c r="F1" s="884"/>
      <c r="G1" s="884"/>
      <c r="L1" s="884" t="s">
        <v>171</v>
      </c>
      <c r="M1" s="884"/>
      <c r="N1" s="884"/>
      <c r="O1" s="884"/>
      <c r="P1" s="884"/>
      <c r="Q1" s="884"/>
    </row>
    <row r="2" spans="1:22" ht="19.5">
      <c r="A2" s="798"/>
      <c r="B2" s="102"/>
      <c r="D2" s="103"/>
      <c r="K2" s="797"/>
      <c r="L2" s="102"/>
      <c r="N2" s="103"/>
    </row>
    <row r="3" spans="1:22" ht="27.6" customHeight="1">
      <c r="A3" s="798"/>
      <c r="B3" s="885" t="s">
        <v>35</v>
      </c>
      <c r="C3" s="887" t="s">
        <v>582</v>
      </c>
      <c r="D3" s="384" t="s">
        <v>181</v>
      </c>
      <c r="E3" s="385"/>
      <c r="F3" s="385" t="s">
        <v>182</v>
      </c>
      <c r="G3" s="385"/>
      <c r="H3" s="101"/>
      <c r="K3" s="797"/>
      <c r="L3" s="885" t="s">
        <v>35</v>
      </c>
      <c r="M3" s="887" t="s">
        <v>553</v>
      </c>
      <c r="N3" s="384" t="s">
        <v>181</v>
      </c>
      <c r="O3" s="385"/>
      <c r="P3" s="385" t="s">
        <v>182</v>
      </c>
      <c r="Q3" s="385"/>
    </row>
    <row r="4" spans="1:22" ht="20.85" customHeight="1">
      <c r="A4" s="798"/>
      <c r="B4" s="886"/>
      <c r="C4" s="888"/>
      <c r="D4" s="608" t="s">
        <v>11</v>
      </c>
      <c r="E4" s="609" t="s">
        <v>481</v>
      </c>
      <c r="F4" s="609" t="s">
        <v>11</v>
      </c>
      <c r="G4" s="609" t="s">
        <v>481</v>
      </c>
      <c r="K4" s="797"/>
      <c r="L4" s="886"/>
      <c r="M4" s="888"/>
      <c r="N4" s="608" t="s">
        <v>11</v>
      </c>
      <c r="O4" s="609" t="s">
        <v>481</v>
      </c>
      <c r="P4" s="609" t="s">
        <v>11</v>
      </c>
      <c r="Q4" s="609" t="s">
        <v>481</v>
      </c>
    </row>
    <row r="5" spans="1:22" ht="22.5" customHeight="1">
      <c r="A5" s="789"/>
      <c r="B5" s="612" t="s">
        <v>150</v>
      </c>
      <c r="C5" s="613">
        <v>16301735.863636401</v>
      </c>
      <c r="D5" s="613">
        <v>172570.03030302699</v>
      </c>
      <c r="E5" s="818">
        <v>1.06992532711385</v>
      </c>
      <c r="F5" s="613">
        <v>603506.22727271495</v>
      </c>
      <c r="G5" s="818">
        <v>3.8444222135389299</v>
      </c>
      <c r="H5" s="796">
        <v>5</v>
      </c>
      <c r="K5" s="788" cm="1">
        <f t="array" ref="K5:Q5">_xlfn._xlws.FILTER(A5:G16,A5:A16=H5,)</f>
        <v>5</v>
      </c>
      <c r="L5" s="794" t="str">
        <v>TOTAL</v>
      </c>
      <c r="M5" s="793">
        <v>20815399.136363674</v>
      </c>
      <c r="N5" s="793">
        <v>200410.58080815896</v>
      </c>
      <c r="O5" s="790">
        <v>0.97215955404520571</v>
      </c>
      <c r="P5" s="793">
        <v>582676.00000007823</v>
      </c>
      <c r="Q5" s="790">
        <v>2.8798693881836073</v>
      </c>
    </row>
    <row r="6" spans="1:22" ht="22.5" customHeight="1">
      <c r="A6" s="789"/>
      <c r="B6" s="612" t="s">
        <v>151</v>
      </c>
      <c r="C6" s="613">
        <v>722261.863636364</v>
      </c>
      <c r="D6" s="613">
        <v>16539.252525252501</v>
      </c>
      <c r="E6" s="818">
        <v>2.3435911312537701</v>
      </c>
      <c r="F6" s="613">
        <v>-25812.818181818198</v>
      </c>
      <c r="G6" s="818">
        <v>-3.4505670101119699</v>
      </c>
      <c r="H6" s="101"/>
      <c r="I6" s="42"/>
      <c r="J6" s="42"/>
      <c r="K6" s="788"/>
      <c r="L6" s="794"/>
      <c r="M6" s="793"/>
      <c r="N6" s="793"/>
      <c r="O6" s="790"/>
      <c r="P6" s="793"/>
      <c r="Q6" s="790"/>
      <c r="R6" s="42"/>
      <c r="S6" s="42"/>
      <c r="T6" s="42"/>
      <c r="U6" s="42"/>
      <c r="V6" s="42"/>
    </row>
    <row r="7" spans="1:22" ht="22.5" customHeight="1">
      <c r="A7" s="789"/>
      <c r="B7" s="612" t="s">
        <v>175</v>
      </c>
      <c r="C7" s="613">
        <v>381280.772727273</v>
      </c>
      <c r="D7" s="613">
        <v>643.93939393974097</v>
      </c>
      <c r="E7" s="818">
        <v>0.16917422003031099</v>
      </c>
      <c r="F7" s="613">
        <v>3103.0000000001701</v>
      </c>
      <c r="G7" s="818">
        <v>0.82051358482084602</v>
      </c>
      <c r="H7" s="264"/>
      <c r="I7" s="784"/>
      <c r="J7" s="783"/>
      <c r="K7" s="788"/>
      <c r="L7" s="794"/>
      <c r="M7" s="793"/>
      <c r="N7" s="793"/>
      <c r="O7" s="790"/>
      <c r="P7" s="793"/>
      <c r="Q7" s="790"/>
      <c r="R7" s="783"/>
      <c r="S7" s="783"/>
      <c r="T7" s="783"/>
      <c r="U7" s="783"/>
      <c r="V7" s="42"/>
    </row>
    <row r="8" spans="1:22" ht="18" customHeight="1">
      <c r="A8" s="789">
        <v>1</v>
      </c>
      <c r="B8" s="614" t="s">
        <v>15</v>
      </c>
      <c r="C8" s="615">
        <v>17405278.500000037</v>
      </c>
      <c r="D8" s="615">
        <v>189753.22222229466</v>
      </c>
      <c r="E8" s="819">
        <v>1.1022215073927129</v>
      </c>
      <c r="F8" s="615">
        <v>580796.40909098461</v>
      </c>
      <c r="G8" s="819">
        <v>3.4520908634971477</v>
      </c>
      <c r="H8" s="101"/>
      <c r="I8" s="42"/>
      <c r="J8" s="783"/>
      <c r="K8" s="788"/>
      <c r="L8" s="792"/>
      <c r="M8" s="791"/>
      <c r="N8" s="791"/>
      <c r="O8" s="790"/>
      <c r="P8" s="791"/>
      <c r="Q8" s="790"/>
      <c r="R8" s="783"/>
      <c r="S8" s="783"/>
      <c r="T8" s="783"/>
      <c r="U8" s="783"/>
      <c r="V8" s="42"/>
    </row>
    <row r="9" spans="1:22" ht="20.85" customHeight="1">
      <c r="A9" s="789"/>
      <c r="B9" s="795" t="s">
        <v>143</v>
      </c>
      <c r="C9" s="613">
        <v>3173468.8181818202</v>
      </c>
      <c r="D9" s="613">
        <v>9289.4292929298208</v>
      </c>
      <c r="E9" s="818">
        <v>0.29358099371830598</v>
      </c>
      <c r="F9" s="613">
        <v>5457.5454545454104</v>
      </c>
      <c r="G9" s="818">
        <v>0.17227039251811499</v>
      </c>
      <c r="I9" s="42"/>
      <c r="J9" s="783"/>
      <c r="K9" s="788"/>
      <c r="L9" s="794"/>
      <c r="M9" s="793"/>
      <c r="N9" s="793"/>
      <c r="O9" s="790"/>
      <c r="P9" s="793"/>
      <c r="Q9" s="790"/>
      <c r="R9" s="783"/>
      <c r="S9" s="783"/>
      <c r="T9" s="783"/>
      <c r="U9" s="783"/>
      <c r="V9" s="42"/>
    </row>
    <row r="10" spans="1:22" ht="20.85" customHeight="1">
      <c r="A10" s="789"/>
      <c r="B10" s="795" t="s">
        <v>133</v>
      </c>
      <c r="C10" s="613">
        <v>171247.5</v>
      </c>
      <c r="D10" s="613">
        <v>232.44444444440899</v>
      </c>
      <c r="E10" s="818">
        <v>0.135920456645934</v>
      </c>
      <c r="F10" s="613">
        <v>-4103.4090909090601</v>
      </c>
      <c r="G10" s="818">
        <v>-2.3401128127494801</v>
      </c>
      <c r="I10" s="42"/>
      <c r="J10" s="781"/>
      <c r="K10" s="788"/>
      <c r="L10" s="794"/>
      <c r="M10" s="793"/>
      <c r="N10" s="793"/>
      <c r="O10" s="790"/>
      <c r="P10" s="793"/>
      <c r="Q10" s="790"/>
      <c r="R10" s="781"/>
      <c r="S10" s="781"/>
      <c r="T10" s="781"/>
      <c r="U10" s="781"/>
      <c r="V10" s="42"/>
    </row>
    <row r="11" spans="1:22" ht="19.5" customHeight="1">
      <c r="A11" s="789">
        <v>2</v>
      </c>
      <c r="B11" s="614" t="s">
        <v>130</v>
      </c>
      <c r="C11" s="615">
        <v>3344716.3181818202</v>
      </c>
      <c r="D11" s="615">
        <v>9521.8737373743206</v>
      </c>
      <c r="E11" s="819">
        <v>0.285496809735794</v>
      </c>
      <c r="F11" s="615">
        <v>1354.13636363624</v>
      </c>
      <c r="G11" s="819">
        <v>4.0502233679625799E-2</v>
      </c>
      <c r="I11" s="42"/>
      <c r="J11" s="783"/>
      <c r="K11" s="788"/>
      <c r="L11" s="792"/>
      <c r="M11" s="791"/>
      <c r="N11" s="791"/>
      <c r="O11" s="790"/>
      <c r="P11" s="791"/>
      <c r="Q11" s="790"/>
      <c r="R11" s="783"/>
      <c r="S11" s="783"/>
      <c r="T11" s="783"/>
      <c r="U11" s="783"/>
      <c r="V11" s="42"/>
    </row>
    <row r="12" spans="1:22" ht="20.85" customHeight="1">
      <c r="A12" s="789"/>
      <c r="B12" s="795" t="s">
        <v>135</v>
      </c>
      <c r="C12" s="613">
        <v>51332.727272727301</v>
      </c>
      <c r="D12" s="613">
        <v>1194.4494949495199</v>
      </c>
      <c r="E12" s="818">
        <v>2.3823105776459701</v>
      </c>
      <c r="F12" s="613">
        <v>768.22727272730106</v>
      </c>
      <c r="G12" s="818">
        <v>1.51930163005132</v>
      </c>
      <c r="H12" s="101"/>
      <c r="I12" s="42"/>
      <c r="J12" s="783"/>
      <c r="K12" s="788"/>
      <c r="L12" s="794"/>
      <c r="M12" s="793"/>
      <c r="N12" s="793"/>
      <c r="O12" s="790"/>
      <c r="P12" s="793"/>
      <c r="Q12" s="790"/>
      <c r="R12" s="783"/>
      <c r="S12" s="783"/>
      <c r="T12" s="783"/>
      <c r="U12" s="783"/>
      <c r="V12" s="42"/>
    </row>
    <row r="13" spans="1:22" ht="20.85" customHeight="1">
      <c r="A13" s="789"/>
      <c r="B13" s="795" t="s">
        <v>134</v>
      </c>
      <c r="C13" s="613">
        <v>13111.8636363636</v>
      </c>
      <c r="D13" s="613">
        <v>-66.136363636369396</v>
      </c>
      <c r="E13" s="818">
        <v>-0.50186950702966604</v>
      </c>
      <c r="F13" s="613">
        <v>-199.04545454546101</v>
      </c>
      <c r="G13" s="818">
        <v>-1.4953558257069199</v>
      </c>
      <c r="I13" s="42"/>
      <c r="J13" s="781"/>
      <c r="K13" s="788"/>
      <c r="L13" s="794"/>
      <c r="M13" s="793"/>
      <c r="N13" s="793"/>
      <c r="O13" s="790"/>
      <c r="P13" s="793"/>
      <c r="Q13" s="790"/>
      <c r="R13" s="781"/>
      <c r="S13" s="781"/>
      <c r="T13" s="781"/>
      <c r="U13" s="781"/>
      <c r="V13" s="42"/>
    </row>
    <row r="14" spans="1:22" ht="18" customHeight="1">
      <c r="A14" s="789">
        <v>3</v>
      </c>
      <c r="B14" s="610" t="s">
        <v>16</v>
      </c>
      <c r="C14" s="611">
        <v>64444.590909090897</v>
      </c>
      <c r="D14" s="611">
        <v>1128.3131313131501</v>
      </c>
      <c r="E14" s="820">
        <v>1.7820269461720599</v>
      </c>
      <c r="F14" s="611">
        <v>569.18181818183803</v>
      </c>
      <c r="G14" s="820">
        <v>0.89108128821807497</v>
      </c>
      <c r="I14" s="42"/>
      <c r="J14" s="783"/>
      <c r="K14" s="788"/>
      <c r="L14" s="792"/>
      <c r="M14" s="791"/>
      <c r="N14" s="791"/>
      <c r="O14" s="790"/>
      <c r="P14" s="791"/>
      <c r="Q14" s="790"/>
      <c r="R14" s="783"/>
      <c r="S14" s="783"/>
      <c r="T14" s="783"/>
      <c r="U14" s="783"/>
      <c r="V14" s="42"/>
    </row>
    <row r="15" spans="1:22" ht="18" customHeight="1">
      <c r="A15" s="789">
        <v>4</v>
      </c>
      <c r="B15" s="386" t="s">
        <v>37</v>
      </c>
      <c r="C15" s="413">
        <v>959.72727272727298</v>
      </c>
      <c r="D15" s="413">
        <v>7.1717171717170896</v>
      </c>
      <c r="E15" s="821">
        <v>0.75289227278028503</v>
      </c>
      <c r="F15" s="413">
        <v>-43.727272727272698</v>
      </c>
      <c r="G15" s="821">
        <v>-4.3576734915745599</v>
      </c>
      <c r="I15" s="42"/>
      <c r="J15" s="783"/>
      <c r="K15" s="788"/>
      <c r="L15" s="792"/>
      <c r="M15" s="791"/>
      <c r="N15" s="791"/>
      <c r="O15" s="790"/>
      <c r="P15" s="791"/>
      <c r="Q15" s="790"/>
      <c r="R15" s="783"/>
      <c r="S15" s="783"/>
      <c r="T15" s="783"/>
      <c r="U15" s="783"/>
      <c r="V15" s="42"/>
    </row>
    <row r="16" spans="1:22" ht="18.75" customHeight="1">
      <c r="A16" s="789">
        <v>5</v>
      </c>
      <c r="B16" s="616" t="s">
        <v>12</v>
      </c>
      <c r="C16" s="617">
        <v>20815399.136363674</v>
      </c>
      <c r="D16" s="617">
        <v>200410.58080815896</v>
      </c>
      <c r="E16" s="822">
        <v>0.97215955404520571</v>
      </c>
      <c r="F16" s="617">
        <v>582676.00000007823</v>
      </c>
      <c r="G16" s="822">
        <v>2.8798693881836073</v>
      </c>
      <c r="I16" s="42"/>
      <c r="J16" s="781"/>
      <c r="K16" s="788"/>
      <c r="L16" s="787"/>
      <c r="M16" s="786"/>
      <c r="N16" s="786"/>
      <c r="O16" s="785"/>
      <c r="P16" s="786"/>
      <c r="Q16" s="785"/>
      <c r="R16" s="781"/>
      <c r="S16" s="781"/>
      <c r="T16" s="781"/>
      <c r="U16" s="781"/>
      <c r="V16" s="42"/>
    </row>
    <row r="17" spans="1:22" ht="21.6" customHeight="1">
      <c r="A17" s="780"/>
      <c r="B17" s="16" t="s">
        <v>152</v>
      </c>
      <c r="C17" s="101"/>
      <c r="F17" s="101"/>
      <c r="G17" s="101"/>
      <c r="H17" s="101"/>
      <c r="I17" s="42"/>
      <c r="J17" s="783"/>
      <c r="K17" s="782"/>
      <c r="L17" s="42"/>
      <c r="M17" s="784"/>
      <c r="N17" s="42"/>
      <c r="O17" s="42"/>
      <c r="P17" s="784"/>
      <c r="Q17" s="784"/>
      <c r="R17" s="783"/>
      <c r="S17" s="783"/>
      <c r="T17" s="783"/>
      <c r="U17" s="783"/>
      <c r="V17" s="42"/>
    </row>
    <row r="18" spans="1:22">
      <c r="A18" s="780"/>
      <c r="I18" s="42"/>
      <c r="J18" s="781"/>
      <c r="K18" s="782"/>
      <c r="L18" s="42"/>
      <c r="M18" s="42"/>
      <c r="N18" s="42"/>
      <c r="O18" s="42"/>
      <c r="P18" s="42"/>
      <c r="Q18" s="42"/>
      <c r="R18" s="781"/>
      <c r="S18" s="781"/>
      <c r="T18" s="781"/>
      <c r="U18" s="781"/>
      <c r="V18" s="42"/>
    </row>
    <row r="19" spans="1:22">
      <c r="A19" s="780"/>
      <c r="I19" s="42"/>
      <c r="J19" s="42"/>
      <c r="K19" s="779"/>
      <c r="R19" s="42"/>
      <c r="S19" s="42"/>
      <c r="T19" s="42"/>
      <c r="U19" s="42"/>
      <c r="V19" s="42"/>
    </row>
    <row r="20" spans="1:22">
      <c r="A20" s="780"/>
      <c r="I20" s="42"/>
      <c r="J20" s="42"/>
      <c r="K20" s="779"/>
      <c r="R20" s="42"/>
      <c r="S20" s="42"/>
      <c r="T20" s="42"/>
      <c r="U20" s="42"/>
      <c r="V20" s="42"/>
    </row>
    <row r="21" spans="1:22">
      <c r="A21" s="780"/>
      <c r="H21" s="42"/>
      <c r="I21" s="42"/>
      <c r="J21" s="42"/>
      <c r="K21" s="779"/>
      <c r="R21" s="42"/>
      <c r="S21" s="42"/>
      <c r="T21" s="42"/>
      <c r="U21" s="42"/>
    </row>
    <row r="22" spans="1:22" ht="15" customHeight="1">
      <c r="A22" s="778"/>
      <c r="C22" s="771"/>
      <c r="D22" s="771"/>
      <c r="E22" s="771"/>
      <c r="F22" s="771"/>
      <c r="H22" s="42"/>
      <c r="I22" s="770"/>
      <c r="J22" s="777"/>
      <c r="K22" s="776"/>
      <c r="M22" s="42"/>
      <c r="N22" s="42"/>
      <c r="O22" s="42"/>
      <c r="P22" s="42"/>
      <c r="R22" s="770"/>
      <c r="S22" s="770"/>
      <c r="T22" s="770"/>
      <c r="U22" s="42"/>
    </row>
    <row r="23" spans="1:22" ht="15" customHeight="1">
      <c r="A23" s="56"/>
      <c r="C23" s="771"/>
      <c r="D23" s="771"/>
      <c r="E23" s="771"/>
      <c r="F23" s="771"/>
      <c r="H23" s="42"/>
      <c r="I23" s="770"/>
      <c r="J23" s="770"/>
      <c r="K23" s="775"/>
      <c r="M23" s="42"/>
      <c r="N23" s="42"/>
      <c r="O23" s="42"/>
      <c r="P23" s="42"/>
      <c r="R23" s="770"/>
      <c r="S23" s="770"/>
      <c r="T23" s="770"/>
      <c r="U23" s="42"/>
    </row>
    <row r="24" spans="1:22" ht="15" customHeight="1">
      <c r="A24" s="209"/>
      <c r="C24" s="771"/>
      <c r="D24" s="774">
        <v>-0.93389428105805905</v>
      </c>
      <c r="E24" s="774">
        <v>3.4779020298985586</v>
      </c>
      <c r="F24" s="771"/>
      <c r="H24" s="42"/>
      <c r="I24" s="770"/>
      <c r="J24" s="770"/>
      <c r="K24" s="773"/>
      <c r="M24" s="42"/>
      <c r="N24" s="772"/>
      <c r="O24" s="772"/>
      <c r="P24" s="42"/>
      <c r="R24" s="770"/>
      <c r="S24" s="770"/>
      <c r="T24" s="770"/>
      <c r="U24" s="42"/>
    </row>
    <row r="25" spans="1:22" ht="15" customHeight="1">
      <c r="A25" s="210"/>
      <c r="C25" s="771"/>
      <c r="D25" s="771"/>
      <c r="E25" s="771"/>
      <c r="F25" s="771"/>
      <c r="H25" s="42"/>
      <c r="I25" s="769"/>
      <c r="J25" s="769"/>
      <c r="K25" s="768"/>
      <c r="M25" s="42"/>
      <c r="N25" s="42"/>
      <c r="O25" s="42"/>
      <c r="P25" s="42"/>
      <c r="R25" s="769"/>
      <c r="S25" s="769"/>
      <c r="T25" s="769"/>
      <c r="U25" s="42"/>
    </row>
    <row r="26" spans="1:22" ht="15" customHeight="1">
      <c r="A26" s="210"/>
      <c r="C26" s="771"/>
      <c r="D26" s="771"/>
      <c r="E26" s="771"/>
      <c r="F26" s="771"/>
      <c r="H26" s="42"/>
      <c r="I26" s="770"/>
      <c r="J26" s="770"/>
      <c r="K26" s="768"/>
      <c r="M26" s="42"/>
      <c r="N26" s="42"/>
      <c r="O26" s="42"/>
      <c r="P26" s="42"/>
      <c r="R26" s="770"/>
      <c r="S26" s="770"/>
      <c r="T26" s="770"/>
      <c r="U26" s="42"/>
    </row>
    <row r="27" spans="1:22" ht="15" customHeight="1">
      <c r="A27" s="210"/>
      <c r="C27" s="771"/>
      <c r="D27" s="771"/>
      <c r="E27" s="771"/>
      <c r="F27" s="771"/>
      <c r="H27" s="42"/>
      <c r="I27" s="770"/>
      <c r="J27" s="770"/>
      <c r="K27" s="768"/>
      <c r="R27" s="770"/>
      <c r="S27" s="770"/>
      <c r="T27" s="770"/>
      <c r="U27" s="42"/>
    </row>
    <row r="28" spans="1:22" ht="15" customHeight="1">
      <c r="A28" s="210"/>
      <c r="C28" s="771"/>
      <c r="D28" s="771"/>
      <c r="E28" s="771"/>
      <c r="F28" s="771"/>
      <c r="H28" s="42"/>
      <c r="I28" s="769"/>
      <c r="J28" s="769"/>
      <c r="K28" s="768"/>
      <c r="R28" s="769"/>
      <c r="S28" s="769"/>
      <c r="T28" s="769"/>
      <c r="U28" s="42"/>
    </row>
    <row r="29" spans="1:22" ht="12.75">
      <c r="A29" s="210"/>
      <c r="C29" s="771"/>
      <c r="D29" s="771"/>
      <c r="E29" s="771"/>
      <c r="F29" s="771"/>
      <c r="H29" s="42"/>
      <c r="I29" s="770"/>
      <c r="J29" s="770"/>
      <c r="K29" s="768"/>
      <c r="R29" s="770"/>
      <c r="S29" s="770"/>
      <c r="T29" s="770"/>
      <c r="U29" s="42"/>
    </row>
    <row r="30" spans="1:22" ht="12.75">
      <c r="A30" s="210"/>
      <c r="H30" s="42"/>
      <c r="I30" s="770"/>
      <c r="J30" s="770"/>
      <c r="K30" s="768"/>
      <c r="R30" s="770"/>
      <c r="S30" s="770"/>
      <c r="T30" s="770"/>
      <c r="U30" s="42"/>
    </row>
    <row r="31" spans="1:22" ht="12.75">
      <c r="A31" s="210"/>
      <c r="H31" s="42"/>
      <c r="I31" s="769"/>
      <c r="J31" s="769"/>
      <c r="K31" s="768"/>
      <c r="R31" s="769"/>
      <c r="S31" s="769"/>
      <c r="T31" s="769"/>
      <c r="U31" s="42"/>
    </row>
    <row r="32" spans="1:22" ht="12.75">
      <c r="A32" s="210"/>
      <c r="H32" s="42"/>
      <c r="I32" s="770"/>
      <c r="J32" s="770"/>
      <c r="K32" s="768"/>
      <c r="R32" s="770"/>
      <c r="S32" s="770"/>
      <c r="T32" s="770"/>
      <c r="U32" s="42"/>
    </row>
    <row r="33" spans="1:21" ht="12.75">
      <c r="A33" s="210"/>
      <c r="H33" s="42"/>
      <c r="I33" s="769"/>
      <c r="J33" s="769"/>
      <c r="K33" s="768"/>
      <c r="R33" s="769"/>
      <c r="S33" s="769"/>
      <c r="T33" s="769"/>
      <c r="U33" s="42"/>
    </row>
    <row r="34" spans="1:21" ht="12.75">
      <c r="A34" s="210"/>
      <c r="H34" s="42"/>
      <c r="I34" s="42"/>
      <c r="J34" s="42"/>
      <c r="K34" s="768"/>
      <c r="R34" s="42"/>
      <c r="S34" s="42"/>
      <c r="T34" s="42"/>
      <c r="U34" s="42"/>
    </row>
    <row r="35" spans="1:21" ht="12.75">
      <c r="A35" s="210"/>
      <c r="H35" s="42"/>
      <c r="I35" s="42"/>
      <c r="J35" s="42"/>
      <c r="K35" s="768"/>
      <c r="R35" s="42"/>
      <c r="S35" s="42"/>
      <c r="T35" s="42"/>
      <c r="U35" s="42"/>
    </row>
    <row r="36" spans="1:21" ht="12.75">
      <c r="A36" s="210"/>
      <c r="H36" s="42"/>
      <c r="I36" s="42"/>
      <c r="J36" s="42"/>
      <c r="K36" s="768"/>
      <c r="R36" s="42"/>
      <c r="S36" s="42"/>
      <c r="T36" s="42"/>
      <c r="U36" s="42"/>
    </row>
    <row r="37" spans="1:21" ht="12.75">
      <c r="A37" s="210"/>
      <c r="K37" s="768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45" activePane="bottomLeft" state="frozen"/>
      <selection activeCell="B69" sqref="B69:J71"/>
      <selection pane="bottomLeft" activeCell="R23" sqref="R2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0" t="s">
        <v>173</v>
      </c>
      <c r="C3" s="891"/>
      <c r="D3" s="891"/>
      <c r="E3" s="891"/>
      <c r="F3" s="891"/>
      <c r="G3" s="891"/>
      <c r="H3" s="891"/>
      <c r="I3" s="891"/>
      <c r="J3" s="892"/>
      <c r="K3" s="337">
        <v>10992515.659090908</v>
      </c>
      <c r="L3" s="338">
        <v>0.52809535801249397</v>
      </c>
      <c r="M3" s="337">
        <v>9822883.477272721</v>
      </c>
      <c r="N3" s="338">
        <v>0.47190464198750603</v>
      </c>
      <c r="O3" s="337">
        <v>20815399.136363629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3" t="s">
        <v>576</v>
      </c>
      <c r="C6" s="463" t="s">
        <v>47</v>
      </c>
      <c r="D6" s="463"/>
      <c r="E6" s="463" t="s">
        <v>48</v>
      </c>
      <c r="F6" s="463"/>
      <c r="G6" s="889" t="s">
        <v>12</v>
      </c>
      <c r="H6" s="464" t="s">
        <v>49</v>
      </c>
      <c r="I6" s="465"/>
      <c r="J6" s="466"/>
    </row>
    <row r="7" spans="1:15" s="51" customFormat="1" ht="33" customHeight="1">
      <c r="B7" s="893"/>
      <c r="C7" s="467" t="s">
        <v>50</v>
      </c>
      <c r="D7" s="468" t="s">
        <v>487</v>
      </c>
      <c r="E7" s="467" t="s">
        <v>50</v>
      </c>
      <c r="F7" s="468" t="s">
        <v>487</v>
      </c>
      <c r="G7" s="889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11269730.199999999</v>
      </c>
      <c r="D8" s="389">
        <v>0.58382737691683995</v>
      </c>
      <c r="E8" s="388">
        <v>8033458.7999999998</v>
      </c>
      <c r="F8" s="389">
        <v>0.41617262308316</v>
      </c>
      <c r="G8" s="388">
        <v>19303189</v>
      </c>
      <c r="H8" s="390">
        <v>2.39603555217316</v>
      </c>
      <c r="I8" s="390">
        <v>4.5528561094919411</v>
      </c>
      <c r="J8" s="390">
        <v>3.2447867084511586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11134557.4</v>
      </c>
      <c r="D9" s="389">
        <v>0.57366114223023801</v>
      </c>
      <c r="E9" s="388">
        <v>8275084.5999999996</v>
      </c>
      <c r="F9" s="389">
        <v>0.42633885776976205</v>
      </c>
      <c r="G9" s="388">
        <v>19409642</v>
      </c>
      <c r="H9" s="390">
        <v>-1.1994324407162793</v>
      </c>
      <c r="I9" s="390">
        <v>3.0077430657887874</v>
      </c>
      <c r="J9" s="390">
        <v>0.55147882559715811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10110346.540000001</v>
      </c>
      <c r="D10" s="389">
        <v>0.55847507966469234</v>
      </c>
      <c r="E10" s="388">
        <v>7993140.8100000005</v>
      </c>
      <c r="F10" s="389">
        <v>0.44152492033530766</v>
      </c>
      <c r="G10" s="388">
        <v>18103487.350000001</v>
      </c>
      <c r="H10" s="390">
        <v>-9.1984874046273148</v>
      </c>
      <c r="I10" s="390">
        <v>-3.4071408768437124</v>
      </c>
      <c r="J10" s="390">
        <v>-6.7294113410231802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9789710</v>
      </c>
      <c r="D11" s="389">
        <v>0.55116353844412003</v>
      </c>
      <c r="E11" s="388">
        <v>7972187</v>
      </c>
      <c r="F11" s="389">
        <v>0.44883646155587997</v>
      </c>
      <c r="G11" s="388">
        <v>17761897</v>
      </c>
      <c r="H11" s="390">
        <v>-3.1713704246580647</v>
      </c>
      <c r="I11" s="390">
        <v>-0.26214738984437247</v>
      </c>
      <c r="J11" s="390">
        <v>-1.886875955974304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9603913.3600000013</v>
      </c>
      <c r="D12" s="389">
        <v>0.54591912659500486</v>
      </c>
      <c r="E12" s="388">
        <v>7988277.2999999998</v>
      </c>
      <c r="F12" s="389">
        <v>0.45408087340499526</v>
      </c>
      <c r="G12" s="388">
        <v>17592190.66</v>
      </c>
      <c r="H12" s="390">
        <v>-1.8978768523275846</v>
      </c>
      <c r="I12" s="390">
        <v>0.20183043874911277</v>
      </c>
      <c r="J12" s="390">
        <v>-0.95545166149764782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9160838.8000000007</v>
      </c>
      <c r="D13" s="389">
        <v>0.5389835207345508</v>
      </c>
      <c r="E13" s="388">
        <v>7835671.2000000002</v>
      </c>
      <c r="F13" s="389">
        <v>0.4610164792654492</v>
      </c>
      <c r="G13" s="388">
        <v>16996510</v>
      </c>
      <c r="H13" s="390">
        <v>-4.6134793535871808</v>
      </c>
      <c r="I13" s="390">
        <v>-1.9103755949984418</v>
      </c>
      <c r="J13" s="390">
        <v>-3.3860516379828738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8771759</v>
      </c>
      <c r="D14" s="389">
        <v>0.53594134739185462</v>
      </c>
      <c r="E14" s="388">
        <v>7595254</v>
      </c>
      <c r="F14" s="389">
        <v>0.46405865260814544</v>
      </c>
      <c r="G14" s="388">
        <v>16367013</v>
      </c>
      <c r="H14" s="390">
        <v>-4.247207144393812</v>
      </c>
      <c r="I14" s="390">
        <v>-3.0682400251812538</v>
      </c>
      <c r="J14" s="390">
        <v>-3.7036838739247031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8894608.7239999995</v>
      </c>
      <c r="D15" s="389">
        <v>0.53490552987411621</v>
      </c>
      <c r="E15" s="388">
        <v>7733764.3760000002</v>
      </c>
      <c r="F15" s="389">
        <v>0.46509447012588384</v>
      </c>
      <c r="G15" s="388">
        <v>16628373.1</v>
      </c>
      <c r="H15" s="390">
        <v>1.4005141272121193</v>
      </c>
      <c r="I15" s="390">
        <v>1.8236437649089794</v>
      </c>
      <c r="J15" s="390">
        <v>1.5968710967602959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9239361.9299999997</v>
      </c>
      <c r="D16" s="389">
        <v>0.53650748493564115</v>
      </c>
      <c r="E16" s="388">
        <v>7981948.4699999997</v>
      </c>
      <c r="F16" s="389">
        <v>0.4634925150643589</v>
      </c>
      <c r="G16" s="388">
        <v>17221310.399999999</v>
      </c>
      <c r="H16" s="390">
        <v>3.8759794466255215</v>
      </c>
      <c r="I16" s="390">
        <v>3.2090982079850079</v>
      </c>
      <c r="J16" s="390">
        <v>3.5658166703031071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9462768.9399999995</v>
      </c>
      <c r="D17" s="389">
        <v>0.53577482345482752</v>
      </c>
      <c r="E17" s="388">
        <v>8199070.5600000005</v>
      </c>
      <c r="F17" s="389">
        <v>0.46422517654517248</v>
      </c>
      <c r="G17" s="388">
        <v>17661839.5</v>
      </c>
      <c r="H17" s="390">
        <v>2.4179917584417012</v>
      </c>
      <c r="I17" s="390">
        <v>2.7201640152908766</v>
      </c>
      <c r="J17" s="390">
        <v>2.5580463377514064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9842956.8260000013</v>
      </c>
      <c r="D18" s="389">
        <v>0.53653500011484889</v>
      </c>
      <c r="E18" s="388">
        <v>8502457.4039999992</v>
      </c>
      <c r="F18" s="389">
        <v>0.46346499988515105</v>
      </c>
      <c r="G18" s="388">
        <v>18345414.23</v>
      </c>
      <c r="H18" s="390">
        <v>4.0177234423733239</v>
      </c>
      <c r="I18" s="390">
        <v>3.7002589717925076</v>
      </c>
      <c r="J18" s="390">
        <v>3.8703484424711405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10142614.501</v>
      </c>
      <c r="D19" s="389">
        <v>0.53620176714035972</v>
      </c>
      <c r="E19" s="388">
        <v>8773053.2990000006</v>
      </c>
      <c r="F19" s="389">
        <v>0.46379823285964034</v>
      </c>
      <c r="G19" s="388">
        <v>18915667.800000001</v>
      </c>
      <c r="H19" s="390">
        <v>3.0443867660626012</v>
      </c>
      <c r="I19" s="390">
        <v>3.1825610190378484</v>
      </c>
      <c r="J19" s="390">
        <v>3.1084256962019055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10398364</v>
      </c>
      <c r="D20" s="389">
        <v>0.53483714109208635</v>
      </c>
      <c r="E20" s="388">
        <v>9043748.75</v>
      </c>
      <c r="F20" s="389">
        <v>0.4651628589079137</v>
      </c>
      <c r="G20" s="388">
        <v>19442112.75</v>
      </c>
      <c r="H20" s="390">
        <v>2.5215342550462196</v>
      </c>
      <c r="I20" s="390">
        <v>3.0855329584154561</v>
      </c>
      <c r="J20" s="390">
        <v>2.7831158570039918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9901987.2000000086</v>
      </c>
      <c r="D21" s="389">
        <v>0.53362354185205008</v>
      </c>
      <c r="E21" s="388">
        <v>8654141.6499999892</v>
      </c>
      <c r="F21" s="389">
        <v>0.46637645814794987</v>
      </c>
      <c r="G21" s="388">
        <v>18556128.849999998</v>
      </c>
      <c r="H21" s="390">
        <v>-4.7736047709042566</v>
      </c>
      <c r="I21" s="390">
        <v>-4.3080265802387601</v>
      </c>
      <c r="J21" s="390">
        <v>-4.5570350886891191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8" t="s">
        <v>9</v>
      </c>
      <c r="C23" s="619">
        <v>10049592.609999999</v>
      </c>
      <c r="D23" s="620">
        <v>0.53371588193648789</v>
      </c>
      <c r="E23" s="619">
        <v>8779887.5499999989</v>
      </c>
      <c r="F23" s="620">
        <v>0.46628411806351222</v>
      </c>
      <c r="G23" s="619">
        <v>18829480.159999996</v>
      </c>
      <c r="H23" s="621">
        <v>-1.7277312338621016</v>
      </c>
      <c r="I23" s="621">
        <v>-1.7713926997868867</v>
      </c>
      <c r="J23" s="621">
        <v>-1.7480947106848959</v>
      </c>
      <c r="K23" s="124"/>
      <c r="L23" s="124"/>
      <c r="M23" s="124"/>
      <c r="N23" s="124"/>
    </row>
    <row r="24" spans="1:14">
      <c r="A24" s="124"/>
      <c r="B24" s="618" t="s">
        <v>10</v>
      </c>
      <c r="C24" s="619">
        <v>10068522.200000001</v>
      </c>
      <c r="D24" s="620">
        <v>0.53413594502502593</v>
      </c>
      <c r="E24" s="619">
        <v>8781589.4500000011</v>
      </c>
      <c r="F24" s="620">
        <v>0.46586405497497413</v>
      </c>
      <c r="G24" s="619">
        <v>18850111.650000002</v>
      </c>
      <c r="H24" s="621">
        <v>-1.9757892951722766</v>
      </c>
      <c r="I24" s="621">
        <v>-2.1960126639921356</v>
      </c>
      <c r="J24" s="621">
        <v>-2.0785067078383861</v>
      </c>
      <c r="K24" s="124"/>
      <c r="L24" s="124"/>
      <c r="M24" s="124"/>
      <c r="N24" s="124"/>
    </row>
    <row r="25" spans="1:14">
      <c r="A25" s="124"/>
      <c r="B25" s="618" t="s">
        <v>29</v>
      </c>
      <c r="C25" s="619">
        <v>10098954.781739131</v>
      </c>
      <c r="D25" s="620">
        <v>0.53374595208444187</v>
      </c>
      <c r="E25" s="619">
        <v>8821947.0860869605</v>
      </c>
      <c r="F25" s="620">
        <v>0.46625404791555825</v>
      </c>
      <c r="G25" s="619">
        <v>18920901.867826089</v>
      </c>
      <c r="H25" s="621">
        <v>-0.23374518567410973</v>
      </c>
      <c r="I25" s="621">
        <v>-0.70008543263998035</v>
      </c>
      <c r="J25" s="621">
        <v>-0.45172204484589429</v>
      </c>
      <c r="K25" s="124"/>
      <c r="L25" s="124"/>
      <c r="M25" s="124"/>
      <c r="N25" s="124"/>
    </row>
    <row r="26" spans="1:14">
      <c r="A26" s="124"/>
      <c r="B26" s="618" t="s">
        <v>30</v>
      </c>
      <c r="C26" s="619">
        <v>10168996.474999998</v>
      </c>
      <c r="D26" s="620">
        <v>0.53365717231591658</v>
      </c>
      <c r="E26" s="619">
        <v>8886301.5749999993</v>
      </c>
      <c r="F26" s="620">
        <v>0.46634282768408342</v>
      </c>
      <c r="G26" s="619">
        <v>19055298.049999997</v>
      </c>
      <c r="H26" s="621">
        <v>3.755982404534123</v>
      </c>
      <c r="I26" s="621">
        <v>2.6393806834909839</v>
      </c>
      <c r="J26" s="621">
        <v>3.2322553761032538</v>
      </c>
      <c r="K26" s="124"/>
      <c r="L26" s="124"/>
      <c r="M26" s="124"/>
      <c r="N26" s="124"/>
    </row>
    <row r="27" spans="1:14">
      <c r="A27" s="124"/>
      <c r="B27" s="472" t="s">
        <v>31</v>
      </c>
      <c r="C27" s="388">
        <v>10281121.738095241</v>
      </c>
      <c r="D27" s="389">
        <v>0.53360688280345348</v>
      </c>
      <c r="E27" s="388">
        <v>8986099.2619047631</v>
      </c>
      <c r="F27" s="389">
        <v>0.46639311719654647</v>
      </c>
      <c r="G27" s="388">
        <v>19267221.000000004</v>
      </c>
      <c r="H27" s="390">
        <v>3.8288732396587193</v>
      </c>
      <c r="I27" s="390">
        <v>3.835823647568489</v>
      </c>
      <c r="J27" s="390">
        <v>3.8321147462823575</v>
      </c>
      <c r="K27" s="124"/>
      <c r="L27" s="124"/>
      <c r="M27" s="124"/>
      <c r="N27" s="124"/>
    </row>
    <row r="28" spans="1:14">
      <c r="A28" s="124"/>
      <c r="B28" s="618" t="s">
        <v>32</v>
      </c>
      <c r="C28" s="619">
        <v>10423338.159090918</v>
      </c>
      <c r="D28" s="620">
        <v>0.53452255782943969</v>
      </c>
      <c r="E28" s="619">
        <v>9076939.2500000056</v>
      </c>
      <c r="F28" s="620">
        <v>0.46547744217056042</v>
      </c>
      <c r="G28" s="619">
        <v>19500277.409090921</v>
      </c>
      <c r="H28" s="621">
        <v>4.2811959270378566</v>
      </c>
      <c r="I28" s="621">
        <v>5.192044204424235</v>
      </c>
      <c r="J28" s="621">
        <v>4.703204973906864</v>
      </c>
      <c r="K28" s="124"/>
      <c r="L28" s="124"/>
      <c r="M28" s="124"/>
      <c r="N28" s="124"/>
    </row>
    <row r="29" spans="1:14">
      <c r="A29" s="124"/>
      <c r="B29" s="618" t="s">
        <v>33</v>
      </c>
      <c r="C29" s="619">
        <v>10518050.999999994</v>
      </c>
      <c r="D29" s="620">
        <v>0.53686183395373854</v>
      </c>
      <c r="E29" s="619">
        <v>9073676.9545454532</v>
      </c>
      <c r="F29" s="620">
        <v>0.46313816604626157</v>
      </c>
      <c r="G29" s="619">
        <v>19591727.954545446</v>
      </c>
      <c r="H29" s="621">
        <v>3.869551615154748</v>
      </c>
      <c r="I29" s="621">
        <v>4.7848318561093208</v>
      </c>
      <c r="J29" s="621">
        <v>4.2914569064369772</v>
      </c>
      <c r="K29" s="124"/>
      <c r="L29" s="124"/>
      <c r="M29" s="124"/>
      <c r="N29" s="124"/>
    </row>
    <row r="30" spans="1:14">
      <c r="A30" s="124"/>
      <c r="B30" s="618" t="s">
        <v>34</v>
      </c>
      <c r="C30" s="619">
        <v>10452495.409090905</v>
      </c>
      <c r="D30" s="620">
        <v>0.53674866503682495</v>
      </c>
      <c r="E30" s="619">
        <v>9021228.6818181761</v>
      </c>
      <c r="F30" s="620">
        <v>0.46325133496317522</v>
      </c>
      <c r="G30" s="619">
        <v>19473724.090909079</v>
      </c>
      <c r="H30" s="621">
        <v>3.2627528107526587</v>
      </c>
      <c r="I30" s="621">
        <v>4.0493523731344681</v>
      </c>
      <c r="J30" s="621">
        <v>3.6256622946937682</v>
      </c>
      <c r="K30" s="124"/>
      <c r="L30" s="124"/>
      <c r="M30" s="124"/>
      <c r="N30" s="124"/>
    </row>
    <row r="31" spans="1:14">
      <c r="A31" s="124"/>
      <c r="B31" s="618" t="s">
        <v>41</v>
      </c>
      <c r="C31" s="619">
        <v>10443380.13636364</v>
      </c>
      <c r="D31" s="620">
        <v>0.53470485841412241</v>
      </c>
      <c r="E31" s="619">
        <v>9087731.2272727285</v>
      </c>
      <c r="F31" s="620">
        <v>0.4652951415858777</v>
      </c>
      <c r="G31" s="619">
        <v>19531111.363636367</v>
      </c>
      <c r="H31" s="621">
        <v>3.1575648044155287</v>
      </c>
      <c r="I31" s="621">
        <v>3.8280790290748712</v>
      </c>
      <c r="J31" s="621">
        <v>3.4684712508249476</v>
      </c>
      <c r="K31" s="124"/>
      <c r="L31" s="124"/>
      <c r="M31" s="124"/>
      <c r="N31" s="124"/>
    </row>
    <row r="32" spans="1:14">
      <c r="A32" s="124"/>
      <c r="B32" s="618" t="s">
        <v>42</v>
      </c>
      <c r="C32" s="619">
        <v>10485215.450000001</v>
      </c>
      <c r="D32" s="620">
        <v>0.53249880457490528</v>
      </c>
      <c r="E32" s="619">
        <v>9205374.1999999993</v>
      </c>
      <c r="F32" s="620">
        <v>0.46750119542509483</v>
      </c>
      <c r="G32" s="619">
        <v>19690589.649999999</v>
      </c>
      <c r="H32" s="621">
        <v>3.4277383275427695</v>
      </c>
      <c r="I32" s="621">
        <v>3.9844783296246504</v>
      </c>
      <c r="J32" s="621">
        <v>3.687268185064795</v>
      </c>
      <c r="K32" s="124"/>
      <c r="L32" s="124"/>
      <c r="M32" s="124"/>
      <c r="N32" s="124"/>
    </row>
    <row r="33" spans="1:14">
      <c r="A33" s="124"/>
      <c r="B33" s="618" t="s">
        <v>43</v>
      </c>
      <c r="C33" s="619">
        <v>10514717.19047619</v>
      </c>
      <c r="D33" s="620">
        <v>0.5323271931316681</v>
      </c>
      <c r="E33" s="619">
        <v>9237640.619047612</v>
      </c>
      <c r="F33" s="620">
        <v>0.46767280686833185</v>
      </c>
      <c r="G33" s="619">
        <v>19752357.809523802</v>
      </c>
      <c r="H33" s="621">
        <v>3.5212651543856168</v>
      </c>
      <c r="I33" s="621">
        <v>4.2041926983026769</v>
      </c>
      <c r="J33" s="621">
        <v>3.8395341144102417</v>
      </c>
      <c r="K33" s="124"/>
      <c r="L33" s="124"/>
      <c r="M33" s="124"/>
      <c r="N33" s="124"/>
    </row>
    <row r="34" spans="1:14">
      <c r="A34" s="124"/>
      <c r="B34" s="618" t="s">
        <v>44</v>
      </c>
      <c r="C34" s="619">
        <v>10532841</v>
      </c>
      <c r="D34" s="620">
        <v>0.53129322437557458</v>
      </c>
      <c r="E34" s="619">
        <v>9292070.2105263136</v>
      </c>
      <c r="F34" s="620">
        <v>0.46870677562442548</v>
      </c>
      <c r="G34" s="619">
        <v>19824911.210526314</v>
      </c>
      <c r="H34" s="621">
        <v>3.6317708047638178</v>
      </c>
      <c r="I34" s="621">
        <v>4.5848958956628252</v>
      </c>
      <c r="J34" s="621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8" t="s">
        <v>9</v>
      </c>
      <c r="C36" s="619">
        <v>10431737.950000001</v>
      </c>
      <c r="D36" s="620">
        <v>0.53149499395894562</v>
      </c>
      <c r="E36" s="619">
        <v>9195423.2999999989</v>
      </c>
      <c r="F36" s="620">
        <v>0.46850500604105438</v>
      </c>
      <c r="G36" s="619">
        <v>19627161.25</v>
      </c>
      <c r="H36" s="621">
        <v>3.8025953372452364</v>
      </c>
      <c r="I36" s="621">
        <v>4.7328140324530636</v>
      </c>
      <c r="J36" s="621">
        <v>4.2363415411464302</v>
      </c>
      <c r="K36" s="124"/>
      <c r="L36" s="124"/>
      <c r="M36" s="124"/>
      <c r="N36" s="124"/>
    </row>
    <row r="37" spans="1:14">
      <c r="B37" s="618" t="s">
        <v>10</v>
      </c>
      <c r="C37" s="619">
        <v>10468054.074999999</v>
      </c>
      <c r="D37" s="620">
        <v>0.53152784974349943</v>
      </c>
      <c r="E37" s="619">
        <v>9226217.9749999978</v>
      </c>
      <c r="F37" s="620">
        <v>0.46847215025650057</v>
      </c>
      <c r="G37" s="619">
        <v>19694272.049999997</v>
      </c>
      <c r="H37" s="621">
        <v>3.9681282621594391</v>
      </c>
      <c r="I37" s="621">
        <v>5.063189614267344</v>
      </c>
      <c r="J37" s="621">
        <v>4.4782779840988098</v>
      </c>
    </row>
    <row r="38" spans="1:14">
      <c r="B38" s="618" t="s">
        <v>29</v>
      </c>
      <c r="C38" s="619">
        <v>10527224.04347826</v>
      </c>
      <c r="D38" s="620">
        <v>0.53075308588567738</v>
      </c>
      <c r="E38" s="619">
        <v>9307279.6521739084</v>
      </c>
      <c r="F38" s="620">
        <v>0.46924691411432268</v>
      </c>
      <c r="G38" s="619">
        <v>19834503.695652168</v>
      </c>
      <c r="H38" s="621">
        <v>4.2407285802836157</v>
      </c>
      <c r="I38" s="621">
        <v>5.5014223203895938</v>
      </c>
      <c r="J38" s="621">
        <v>4.8285321397898429</v>
      </c>
    </row>
    <row r="39" spans="1:14">
      <c r="B39" s="618" t="s">
        <v>30</v>
      </c>
      <c r="C39" s="619">
        <v>10608358.105263162</v>
      </c>
      <c r="D39" s="620">
        <v>0.52991236050419976</v>
      </c>
      <c r="E39" s="619">
        <v>9410722.2105263118</v>
      </c>
      <c r="F39" s="620">
        <v>0.47008763949580012</v>
      </c>
      <c r="G39" s="619">
        <v>20019080.315789476</v>
      </c>
      <c r="H39" s="621">
        <v>4.3205996908673825</v>
      </c>
      <c r="I39" s="621">
        <v>5.9014499012916275</v>
      </c>
      <c r="J39" s="621">
        <v>5.0578178481416103</v>
      </c>
    </row>
    <row r="40" spans="1:14">
      <c r="B40" s="472" t="s">
        <v>31</v>
      </c>
      <c r="C40" s="388">
        <v>10723414.795454547</v>
      </c>
      <c r="D40" s="389">
        <v>0.53000353551923474</v>
      </c>
      <c r="E40" s="388">
        <v>9509308.3409090899</v>
      </c>
      <c r="F40" s="389">
        <v>0.46999646448076526</v>
      </c>
      <c r="G40" s="388">
        <v>20232723.136363637</v>
      </c>
      <c r="H40" s="390">
        <v>4.3019922205614307</v>
      </c>
      <c r="I40" s="390">
        <v>5.822427103853542</v>
      </c>
      <c r="J40" s="390">
        <v>5.0111125852744038</v>
      </c>
    </row>
    <row r="41" spans="1:14">
      <c r="B41" s="618" t="s">
        <v>32</v>
      </c>
      <c r="C41" s="619">
        <v>10812379.727272721</v>
      </c>
      <c r="D41" s="620">
        <v>0.53136447813779575</v>
      </c>
      <c r="E41" s="619">
        <v>9535950.2272727322</v>
      </c>
      <c r="F41" s="620">
        <v>0.46863552186220431</v>
      </c>
      <c r="G41" s="619">
        <v>20348329.954545453</v>
      </c>
      <c r="H41" s="621">
        <v>3.7324085839284891</v>
      </c>
      <c r="I41" s="621">
        <v>5.0568915868058184</v>
      </c>
      <c r="J41" s="621">
        <v>4.3489255443062405</v>
      </c>
    </row>
    <row r="42" spans="1:14">
      <c r="B42" s="618" t="s">
        <v>33</v>
      </c>
      <c r="C42" s="619">
        <v>10860379.595238091</v>
      </c>
      <c r="D42" s="620">
        <v>0.53391665547980316</v>
      </c>
      <c r="E42" s="619">
        <v>9480584.6428571437</v>
      </c>
      <c r="F42" s="620">
        <v>0.46608334452019679</v>
      </c>
      <c r="G42" s="619">
        <v>20340964.238095235</v>
      </c>
      <c r="H42" s="621">
        <v>3.2546770807452532</v>
      </c>
      <c r="I42" s="621">
        <v>4.4844850698354577</v>
      </c>
      <c r="J42" s="621">
        <v>3.8242480974015365</v>
      </c>
    </row>
    <row r="43" spans="1:14">
      <c r="B43" s="618" t="s">
        <v>34</v>
      </c>
      <c r="C43" s="619">
        <v>10771092.77272727</v>
      </c>
      <c r="D43" s="620">
        <v>0.53451898989227975</v>
      </c>
      <c r="E43" s="619">
        <v>9379908.3636363652</v>
      </c>
      <c r="F43" s="620">
        <v>0.46548101010772036</v>
      </c>
      <c r="G43" s="619">
        <v>20151001.136363633</v>
      </c>
      <c r="H43" s="621">
        <v>3.0480507397235357</v>
      </c>
      <c r="I43" s="621">
        <v>3.9759515523765572</v>
      </c>
      <c r="J43" s="621">
        <v>3.4779020298984591</v>
      </c>
    </row>
    <row r="44" spans="1:14">
      <c r="B44" s="618" t="s">
        <v>41</v>
      </c>
      <c r="C44" s="619">
        <v>10739027.795454541</v>
      </c>
      <c r="D44" s="620">
        <v>0.53215435329314364</v>
      </c>
      <c r="E44" s="619">
        <v>9441259.6136363652</v>
      </c>
      <c r="F44" s="620">
        <v>0.4678456467068563</v>
      </c>
      <c r="G44" s="619">
        <v>20180287.409090906</v>
      </c>
      <c r="H44" s="621">
        <v>2.8309575561791718</v>
      </c>
      <c r="I44" s="621">
        <v>3.8901721180164373</v>
      </c>
      <c r="J44" s="621">
        <v>3.3238049456990808</v>
      </c>
    </row>
    <row r="45" spans="1:14">
      <c r="B45" s="618" t="s">
        <v>42</v>
      </c>
      <c r="C45" s="619">
        <v>10752345.9</v>
      </c>
      <c r="D45" s="620">
        <v>0.53009559891638369</v>
      </c>
      <c r="E45" s="619">
        <v>9531440.5000000019</v>
      </c>
      <c r="F45" s="620">
        <v>0.46990440108361625</v>
      </c>
      <c r="G45" s="619">
        <v>20283786.400000002</v>
      </c>
      <c r="H45" s="621">
        <v>2.1384731206628658</v>
      </c>
      <c r="I45" s="621">
        <v>2.4084464655978763</v>
      </c>
      <c r="J45" s="621">
        <v>2.2651572796667381</v>
      </c>
    </row>
    <row r="46" spans="1:14">
      <c r="B46" s="618" t="s">
        <v>43</v>
      </c>
      <c r="C46" s="619">
        <v>10747427.452380959</v>
      </c>
      <c r="D46" s="620">
        <v>0.52985717906441621</v>
      </c>
      <c r="E46" s="619">
        <v>9536203.4523809552</v>
      </c>
      <c r="F46" s="620">
        <v>0.47014282093558385</v>
      </c>
      <c r="G46" s="619">
        <v>20283630.904761914</v>
      </c>
      <c r="H46" s="621">
        <v>2.2131861246401172</v>
      </c>
      <c r="I46" s="621">
        <v>3.2320247739203012</v>
      </c>
      <c r="J46" s="621">
        <v>2.6896692554949198</v>
      </c>
    </row>
    <row r="47" spans="1:14">
      <c r="B47" s="618" t="s">
        <v>44</v>
      </c>
      <c r="C47" s="619">
        <v>10737091.674999999</v>
      </c>
      <c r="D47" s="620">
        <v>0.5290179525047628</v>
      </c>
      <c r="E47" s="619">
        <v>9559179.2249999996</v>
      </c>
      <c r="F47" s="620">
        <v>0.4709820474952372</v>
      </c>
      <c r="G47" s="619">
        <v>20296270.899999999</v>
      </c>
      <c r="H47" s="621">
        <v>1.9391793249323541</v>
      </c>
      <c r="I47" s="621">
        <v>2.8745910052541177</v>
      </c>
      <c r="J47" s="621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8" t="s">
        <v>9</v>
      </c>
      <c r="C49" s="619">
        <v>10638367.095238095</v>
      </c>
      <c r="D49" s="620">
        <v>0.52976686807995788</v>
      </c>
      <c r="E49" s="619">
        <v>9442856.8095238078</v>
      </c>
      <c r="F49" s="620">
        <v>0.47023313192004212</v>
      </c>
      <c r="G49" s="619">
        <v>20081223.904761903</v>
      </c>
      <c r="H49" s="621">
        <v>1.9807739250015715</v>
      </c>
      <c r="I49" s="621">
        <v>2.690833270544573</v>
      </c>
      <c r="J49" s="621">
        <v>2.3134402829747103</v>
      </c>
    </row>
    <row r="50" spans="2:16">
      <c r="B50" s="618" t="s">
        <v>10</v>
      </c>
      <c r="C50" s="619">
        <v>10683572.525000002</v>
      </c>
      <c r="D50" s="620">
        <v>0.52967264150058246</v>
      </c>
      <c r="E50" s="619">
        <v>9486569.7249999996</v>
      </c>
      <c r="F50" s="620">
        <v>0.47032735849941759</v>
      </c>
      <c r="G50" s="619">
        <v>20170142.25</v>
      </c>
      <c r="H50" s="621">
        <v>2.0588205645088067</v>
      </c>
      <c r="I50" s="621">
        <v>2.8218686216331434</v>
      </c>
      <c r="J50" s="621">
        <v>2.4162873285788748</v>
      </c>
    </row>
    <row r="51" spans="2:16">
      <c r="B51" s="618" t="s">
        <v>29</v>
      </c>
      <c r="C51" s="619">
        <v>10778350.282608695</v>
      </c>
      <c r="D51" s="620">
        <v>0.52895848726621308</v>
      </c>
      <c r="E51" s="619">
        <v>9598202.0217391346</v>
      </c>
      <c r="F51" s="620">
        <v>0.47104151273378703</v>
      </c>
      <c r="G51" s="619">
        <v>20376552.304347828</v>
      </c>
      <c r="H51" s="621">
        <v>2.3854934415118834</v>
      </c>
      <c r="I51" s="621">
        <v>3.1257508148181188</v>
      </c>
      <c r="J51" s="621">
        <v>2.7328569295862053</v>
      </c>
    </row>
    <row r="52" spans="2:16">
      <c r="B52" s="618" t="s">
        <v>30</v>
      </c>
      <c r="C52" s="619">
        <v>10888404.527777776</v>
      </c>
      <c r="D52" s="620">
        <v>0.52817902364750269</v>
      </c>
      <c r="E52" s="619">
        <v>9726584.0277777817</v>
      </c>
      <c r="F52" s="620">
        <v>0.47182097635249726</v>
      </c>
      <c r="G52" s="619">
        <v>20614988.55555556</v>
      </c>
      <c r="H52" s="621">
        <v>2.6398658466824827</v>
      </c>
      <c r="I52" s="621">
        <v>3.3564035807811337</v>
      </c>
      <c r="J52" s="621">
        <v>2.97670137871458</v>
      </c>
    </row>
    <row r="53" spans="2:16">
      <c r="B53" s="472" t="s">
        <v>31</v>
      </c>
      <c r="C53" s="388">
        <v>10992515.659090908</v>
      </c>
      <c r="D53" s="389">
        <v>0.52809535801249397</v>
      </c>
      <c r="E53" s="388">
        <v>9822883.477272721</v>
      </c>
      <c r="F53" s="389">
        <v>0.47190464198750603</v>
      </c>
      <c r="G53" s="388">
        <v>20815399.136363629</v>
      </c>
      <c r="H53" s="390">
        <v>2.5094698728844094</v>
      </c>
      <c r="I53" s="390">
        <v>3.2975598763017189</v>
      </c>
      <c r="J53" s="390">
        <v>2.8798693881831809</v>
      </c>
    </row>
    <row r="54" spans="2:16">
      <c r="B54" s="618" t="s">
        <v>32</v>
      </c>
      <c r="C54" s="619"/>
      <c r="D54" s="620"/>
      <c r="E54" s="619"/>
      <c r="F54" s="620"/>
      <c r="G54" s="619"/>
      <c r="H54" s="621"/>
      <c r="I54" s="621"/>
      <c r="J54" s="621"/>
    </row>
    <row r="55" spans="2:16">
      <c r="B55" s="618" t="s">
        <v>33</v>
      </c>
      <c r="C55" s="619"/>
      <c r="D55" s="620"/>
      <c r="E55" s="619"/>
      <c r="F55" s="620"/>
      <c r="G55" s="619"/>
      <c r="H55" s="621"/>
      <c r="I55" s="621"/>
      <c r="J55" s="621"/>
    </row>
    <row r="56" spans="2:16">
      <c r="B56" s="618" t="s">
        <v>34</v>
      </c>
      <c r="C56" s="619"/>
      <c r="D56" s="620"/>
      <c r="E56" s="619"/>
      <c r="F56" s="620"/>
      <c r="G56" s="619"/>
      <c r="H56" s="621"/>
      <c r="I56" s="621"/>
      <c r="J56" s="621"/>
    </row>
    <row r="57" spans="2:16">
      <c r="B57" s="618" t="s">
        <v>41</v>
      </c>
      <c r="C57" s="619"/>
      <c r="D57" s="620"/>
      <c r="E57" s="619"/>
      <c r="F57" s="620"/>
      <c r="G57" s="619"/>
      <c r="H57" s="621"/>
      <c r="I57" s="621"/>
      <c r="J57" s="621"/>
    </row>
    <row r="58" spans="2:16">
      <c r="B58" s="618" t="s">
        <v>42</v>
      </c>
      <c r="C58" s="619"/>
      <c r="D58" s="620"/>
      <c r="E58" s="619"/>
      <c r="F58" s="620"/>
      <c r="G58" s="619"/>
      <c r="H58" s="621"/>
      <c r="I58" s="621"/>
      <c r="J58" s="621"/>
    </row>
    <row r="59" spans="2:16">
      <c r="B59" s="618" t="s">
        <v>43</v>
      </c>
      <c r="C59" s="619"/>
      <c r="D59" s="620"/>
      <c r="E59" s="619"/>
      <c r="F59" s="620"/>
      <c r="G59" s="619"/>
      <c r="H59" s="621"/>
      <c r="I59" s="621"/>
      <c r="J59" s="621"/>
      <c r="K59" s="52"/>
      <c r="L59" s="52"/>
      <c r="M59" s="52"/>
      <c r="N59" s="52"/>
      <c r="O59" s="52"/>
      <c r="P59" s="52"/>
    </row>
    <row r="60" spans="2:16">
      <c r="B60" s="618" t="s">
        <v>44</v>
      </c>
      <c r="C60" s="619"/>
      <c r="D60" s="620"/>
      <c r="E60" s="619"/>
      <c r="F60" s="620"/>
      <c r="G60" s="619"/>
      <c r="H60" s="621"/>
      <c r="I60" s="621"/>
      <c r="J60" s="621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4" t="s">
        <v>172</v>
      </c>
      <c r="C3" s="884"/>
      <c r="D3" s="884"/>
      <c r="E3" s="884"/>
      <c r="F3" s="884"/>
      <c r="G3" s="884"/>
      <c r="H3" s="884"/>
      <c r="I3" s="884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700000000000003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2">
        <v>2001</v>
      </c>
      <c r="C8" s="623">
        <v>11700935.1</v>
      </c>
      <c r="D8" s="623">
        <v>2606309.14</v>
      </c>
      <c r="E8" s="623">
        <v>1126020.68</v>
      </c>
      <c r="F8" s="623">
        <v>78427.69</v>
      </c>
      <c r="G8" s="623">
        <v>16620.63</v>
      </c>
      <c r="H8" s="623">
        <v>155970.95000000001</v>
      </c>
      <c r="I8" s="624">
        <v>15684284.189999999</v>
      </c>
    </row>
    <row r="9" spans="1:9" s="43" customFormat="1" ht="20.100000000000001" customHeight="1">
      <c r="A9" s="2"/>
      <c r="B9" s="622">
        <v>2002</v>
      </c>
      <c r="C9" s="623">
        <v>11610265.789999999</v>
      </c>
      <c r="D9" s="623">
        <v>2540105.2000000002</v>
      </c>
      <c r="E9" s="623">
        <v>1073062.33</v>
      </c>
      <c r="F9" s="623">
        <v>73316.09</v>
      </c>
      <c r="G9" s="623">
        <v>14263.32</v>
      </c>
      <c r="H9" s="623">
        <v>168015.35999999999</v>
      </c>
      <c r="I9" s="624">
        <v>15479028.1</v>
      </c>
    </row>
    <row r="10" spans="1:9" s="43" customFormat="1" ht="20.100000000000001" customHeight="1">
      <c r="A10" s="2"/>
      <c r="B10" s="622">
        <v>2003</v>
      </c>
      <c r="C10" s="623">
        <v>12551211.73</v>
      </c>
      <c r="D10" s="623">
        <v>2730963.96</v>
      </c>
      <c r="E10" s="623">
        <v>1134980.3500000001</v>
      </c>
      <c r="F10" s="623">
        <v>76239.16</v>
      </c>
      <c r="G10" s="623">
        <v>13496.3</v>
      </c>
      <c r="H10" s="623">
        <v>185258.39</v>
      </c>
      <c r="I10" s="624">
        <v>16692149.880000001</v>
      </c>
    </row>
    <row r="11" spans="1:9" s="43" customFormat="1" ht="20.100000000000001" customHeight="1">
      <c r="A11" s="2"/>
      <c r="B11" s="622">
        <v>2004</v>
      </c>
      <c r="C11" s="623">
        <v>12958483.92</v>
      </c>
      <c r="D11" s="623">
        <v>2837998.1</v>
      </c>
      <c r="E11" s="623">
        <v>1088275.83</v>
      </c>
      <c r="F11" s="623">
        <v>75053.84</v>
      </c>
      <c r="G11" s="623">
        <v>12030.77</v>
      </c>
      <c r="H11" s="623">
        <v>181208.4</v>
      </c>
      <c r="I11" s="624">
        <v>17153050.859999999</v>
      </c>
    </row>
    <row r="12" spans="1:9" s="43" customFormat="1" ht="20.100000000000001" customHeight="1">
      <c r="A12" s="2"/>
      <c r="B12" s="622">
        <v>2005</v>
      </c>
      <c r="C12" s="623">
        <v>13570179.17</v>
      </c>
      <c r="D12" s="623">
        <v>2933843.7</v>
      </c>
      <c r="E12" s="625">
        <v>1045732</v>
      </c>
      <c r="F12" s="623">
        <v>73357.33</v>
      </c>
      <c r="G12" s="623">
        <v>10518</v>
      </c>
      <c r="H12" s="623">
        <v>279003.40000000002</v>
      </c>
      <c r="I12" s="624">
        <v>17912633.600000001</v>
      </c>
    </row>
    <row r="13" spans="1:9" s="43" customFormat="1" ht="20.100000000000001" customHeight="1">
      <c r="A13" s="2"/>
      <c r="B13" s="622">
        <v>2006</v>
      </c>
      <c r="C13" s="623">
        <v>14232610.32</v>
      </c>
      <c r="D13" s="623">
        <v>3017462.34</v>
      </c>
      <c r="E13" s="625">
        <v>1003299.5499999999</v>
      </c>
      <c r="F13" s="623">
        <v>72146.98</v>
      </c>
      <c r="G13" s="623">
        <v>9410.82</v>
      </c>
      <c r="H13" s="623">
        <v>339072.75</v>
      </c>
      <c r="I13" s="624">
        <v>18674002.760000002</v>
      </c>
    </row>
    <row r="14" spans="1:9" s="43" customFormat="1" ht="20.100000000000001" customHeight="1">
      <c r="A14" s="2"/>
      <c r="B14" s="622">
        <v>2007</v>
      </c>
      <c r="C14" s="623">
        <v>14783144.359999999</v>
      </c>
      <c r="D14" s="623">
        <v>3119916.25</v>
      </c>
      <c r="E14" s="625">
        <v>971528.76</v>
      </c>
      <c r="F14" s="623">
        <v>71182.58</v>
      </c>
      <c r="G14" s="623">
        <v>8683.35</v>
      </c>
      <c r="H14" s="623">
        <v>277368.83</v>
      </c>
      <c r="I14" s="624">
        <v>19231824.129999999</v>
      </c>
    </row>
    <row r="15" spans="1:9" s="43" customFormat="1" ht="20.100000000000001" customHeight="1">
      <c r="A15" s="2"/>
      <c r="B15" s="622">
        <v>2008</v>
      </c>
      <c r="C15" s="623">
        <v>14654539.130000001</v>
      </c>
      <c r="D15" s="623">
        <v>3384155.55</v>
      </c>
      <c r="E15" s="625">
        <v>743300.98</v>
      </c>
      <c r="F15" s="623">
        <v>69771.510000000009</v>
      </c>
      <c r="G15" s="623">
        <v>7989.74</v>
      </c>
      <c r="H15" s="623">
        <v>279969.78999999998</v>
      </c>
      <c r="I15" s="624">
        <v>19139726.739999998</v>
      </c>
    </row>
    <row r="16" spans="1:9" s="43" customFormat="1" ht="20.100000000000001" customHeight="1">
      <c r="A16" s="2"/>
      <c r="B16" s="622">
        <v>2009</v>
      </c>
      <c r="C16" s="623">
        <v>13634776</v>
      </c>
      <c r="D16" s="623">
        <v>3220769.4299999997</v>
      </c>
      <c r="E16" s="625">
        <v>801725.34</v>
      </c>
      <c r="F16" s="623">
        <v>67088.66</v>
      </c>
      <c r="G16" s="623">
        <v>7433.81</v>
      </c>
      <c r="H16" s="623">
        <v>288677.13</v>
      </c>
      <c r="I16" s="624">
        <v>18020470.210000001</v>
      </c>
    </row>
    <row r="17" spans="1:9" s="43" customFormat="1" ht="20.100000000000001" customHeight="1">
      <c r="A17" s="2"/>
      <c r="B17" s="622">
        <v>2010</v>
      </c>
      <c r="C17" s="623">
        <v>13354277</v>
      </c>
      <c r="D17" s="623">
        <v>3130330.45</v>
      </c>
      <c r="E17" s="625">
        <v>819981</v>
      </c>
      <c r="F17" s="623">
        <v>65217</v>
      </c>
      <c r="G17" s="623">
        <v>6778</v>
      </c>
      <c r="H17" s="623">
        <v>293793</v>
      </c>
      <c r="I17" s="624">
        <v>17670376</v>
      </c>
    </row>
    <row r="18" spans="1:9" s="43" customFormat="1" ht="20.100000000000001" customHeight="1">
      <c r="A18" s="2"/>
      <c r="B18" s="622">
        <v>2011</v>
      </c>
      <c r="C18" s="623">
        <v>13152496</v>
      </c>
      <c r="D18" s="623">
        <v>3092617</v>
      </c>
      <c r="E18" s="625">
        <v>822266</v>
      </c>
      <c r="F18" s="623">
        <v>63493</v>
      </c>
      <c r="G18" s="623">
        <v>5997</v>
      </c>
      <c r="H18" s="623">
        <v>296293</v>
      </c>
      <c r="I18" s="624">
        <v>17433161</v>
      </c>
    </row>
    <row r="19" spans="1:9" s="43" customFormat="1" ht="20.100000000000001" customHeight="1">
      <c r="A19" s="2"/>
      <c r="B19" s="622">
        <v>2012</v>
      </c>
      <c r="C19" s="623">
        <v>13629669</v>
      </c>
      <c r="D19" s="623">
        <v>3049049</v>
      </c>
      <c r="E19" s="626" t="s">
        <v>131</v>
      </c>
      <c r="F19" s="623">
        <v>62421</v>
      </c>
      <c r="G19" s="623">
        <v>5159</v>
      </c>
      <c r="H19" s="623">
        <v>106912</v>
      </c>
      <c r="I19" s="624">
        <v>16853210</v>
      </c>
    </row>
    <row r="20" spans="1:9" s="43" customFormat="1" ht="20.100000000000001" customHeight="1">
      <c r="A20" s="2"/>
      <c r="B20" s="622">
        <v>2013</v>
      </c>
      <c r="C20" s="623">
        <v>13204321</v>
      </c>
      <c r="D20" s="623">
        <v>3029164</v>
      </c>
      <c r="E20" s="626" t="s">
        <v>131</v>
      </c>
      <c r="F20" s="623">
        <v>61757</v>
      </c>
      <c r="G20" s="623">
        <v>4273</v>
      </c>
      <c r="H20" s="627" t="s">
        <v>131</v>
      </c>
      <c r="I20" s="624">
        <v>16299515</v>
      </c>
    </row>
    <row r="21" spans="1:9" s="43" customFormat="1" ht="20.100000000000001" customHeight="1">
      <c r="A21" s="52"/>
      <c r="B21" s="622">
        <v>2014</v>
      </c>
      <c r="C21" s="623">
        <v>13394283</v>
      </c>
      <c r="D21" s="623">
        <v>3095813</v>
      </c>
      <c r="E21" s="626" t="s">
        <v>131</v>
      </c>
      <c r="F21" s="623">
        <v>61680</v>
      </c>
      <c r="G21" s="623">
        <v>4212</v>
      </c>
      <c r="H21" s="627" t="s">
        <v>131</v>
      </c>
      <c r="I21" s="624">
        <v>16555988</v>
      </c>
    </row>
    <row r="22" spans="1:9" s="43" customFormat="1" ht="20.100000000000001" customHeight="1">
      <c r="A22" s="2"/>
      <c r="B22" s="622">
        <v>2015</v>
      </c>
      <c r="C22" s="623">
        <v>13865989</v>
      </c>
      <c r="D22" s="623">
        <v>3156261</v>
      </c>
      <c r="E22" s="626" t="s">
        <v>131</v>
      </c>
      <c r="F22" s="623">
        <v>61301</v>
      </c>
      <c r="G22" s="623">
        <v>3797</v>
      </c>
      <c r="H22" s="627" t="s">
        <v>131</v>
      </c>
      <c r="I22" s="624">
        <v>17087348</v>
      </c>
    </row>
    <row r="23" spans="1:9" s="43" customFormat="1" ht="20.100000000000001" customHeight="1">
      <c r="A23" s="2"/>
      <c r="B23" s="622">
        <v>2016</v>
      </c>
      <c r="C23" s="623">
        <v>14347031</v>
      </c>
      <c r="D23" s="623">
        <v>3186613</v>
      </c>
      <c r="E23" s="626" t="s">
        <v>131</v>
      </c>
      <c r="F23" s="623">
        <v>64033</v>
      </c>
      <c r="G23" s="623">
        <v>3124</v>
      </c>
      <c r="H23" s="627" t="s">
        <v>131</v>
      </c>
      <c r="I23" s="624">
        <v>17600801</v>
      </c>
    </row>
    <row r="24" spans="1:9" s="43" customFormat="1" ht="20.100000000000001" customHeight="1">
      <c r="A24" s="2"/>
      <c r="B24" s="622">
        <v>2017</v>
      </c>
      <c r="C24" s="623">
        <v>14944065</v>
      </c>
      <c r="D24" s="623">
        <v>3211061</v>
      </c>
      <c r="E24" s="626" t="s">
        <v>131</v>
      </c>
      <c r="F24" s="623">
        <v>64812</v>
      </c>
      <c r="G24" s="623">
        <v>2582</v>
      </c>
      <c r="H24" s="627" t="s">
        <v>131</v>
      </c>
      <c r="I24" s="624">
        <v>18222519</v>
      </c>
    </row>
    <row r="25" spans="1:9" s="43" customFormat="1" ht="20.100000000000001" customHeight="1">
      <c r="A25" s="2"/>
      <c r="B25" s="622">
        <v>2018</v>
      </c>
      <c r="C25" s="623">
        <v>15473878</v>
      </c>
      <c r="D25" s="623">
        <v>3246169</v>
      </c>
      <c r="E25" s="626" t="s">
        <v>131</v>
      </c>
      <c r="F25" s="623">
        <v>65117</v>
      </c>
      <c r="G25" s="623">
        <v>2214</v>
      </c>
      <c r="H25" s="627" t="s">
        <v>131</v>
      </c>
      <c r="I25" s="624">
        <v>18787377</v>
      </c>
    </row>
    <row r="26" spans="1:9" s="43" customFormat="1" ht="20.100000000000001" customHeight="1">
      <c r="A26" s="2"/>
      <c r="B26" s="622">
        <v>2019</v>
      </c>
      <c r="C26" s="623">
        <v>15947008</v>
      </c>
      <c r="D26" s="623">
        <v>3264711</v>
      </c>
      <c r="E26" s="626" t="s">
        <v>131</v>
      </c>
      <c r="F26" s="623">
        <v>65562</v>
      </c>
      <c r="G26" s="623">
        <v>1439</v>
      </c>
      <c r="H26" s="627" t="s">
        <v>131</v>
      </c>
      <c r="I26" s="624">
        <v>19278721</v>
      </c>
    </row>
    <row r="27" spans="1:9" s="43" customFormat="1" ht="20.100000000000001" customHeight="1">
      <c r="A27" s="2"/>
      <c r="B27" s="622">
        <v>2020</v>
      </c>
      <c r="C27" s="623">
        <v>15563288</v>
      </c>
      <c r="D27" s="623">
        <v>3252970.6799999997</v>
      </c>
      <c r="E27" s="626" t="s">
        <v>131</v>
      </c>
      <c r="F27" s="623">
        <v>62730.22</v>
      </c>
      <c r="G27" s="623">
        <v>1197.53</v>
      </c>
      <c r="H27" s="627" t="s">
        <v>131</v>
      </c>
      <c r="I27" s="624">
        <v>18880186.890000001</v>
      </c>
    </row>
    <row r="28" spans="1:9" s="43" customFormat="1" ht="20.100000000000001" customHeight="1">
      <c r="A28" s="2"/>
      <c r="B28" s="622">
        <v>2021</v>
      </c>
      <c r="C28" s="623">
        <v>15990540.32</v>
      </c>
      <c r="D28" s="623">
        <v>3304932.35</v>
      </c>
      <c r="E28" s="626" t="s">
        <v>131</v>
      </c>
      <c r="F28" s="623">
        <v>62335.74</v>
      </c>
      <c r="G28" s="623">
        <v>1059.32</v>
      </c>
      <c r="H28" s="627" t="s">
        <v>131</v>
      </c>
      <c r="I28" s="624">
        <v>19358867.73</v>
      </c>
    </row>
    <row r="29" spans="1:9" s="43" customFormat="1" ht="20.100000000000001" customHeight="1">
      <c r="A29" s="2"/>
      <c r="B29" s="622">
        <v>2022</v>
      </c>
      <c r="C29" s="623">
        <v>16715263</v>
      </c>
      <c r="D29" s="623">
        <v>3330759</v>
      </c>
      <c r="E29" s="626"/>
      <c r="F29" s="623">
        <v>63189</v>
      </c>
      <c r="G29" s="623">
        <v>1003</v>
      </c>
      <c r="H29" s="627"/>
      <c r="I29" s="624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5" customHeight="1">
      <c r="A31" s="2"/>
      <c r="B31" s="152" t="s">
        <v>554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227" t="s">
        <v>31</v>
      </c>
      <c r="C37" s="228">
        <v>17405278.500000037</v>
      </c>
      <c r="D37" s="228">
        <v>3344716.3181818202</v>
      </c>
      <c r="E37" s="280"/>
      <c r="F37" s="228">
        <v>64444.590909090897</v>
      </c>
      <c r="G37" s="228">
        <v>959.72727272727298</v>
      </c>
      <c r="H37" s="229"/>
      <c r="I37" s="127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/>
      <c r="D38" s="126"/>
      <c r="E38" s="128"/>
      <c r="F38" s="126"/>
      <c r="G38" s="126"/>
      <c r="H38" s="129"/>
      <c r="I38" s="281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6"/>
      <c r="D39" s="126"/>
      <c r="E39" s="128"/>
      <c r="F39" s="126"/>
      <c r="G39" s="126"/>
      <c r="H39" s="129"/>
      <c r="I39" s="281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563</v>
      </c>
      <c r="C47" s="826">
        <v>17024748</v>
      </c>
      <c r="D47" s="826">
        <v>3324128</v>
      </c>
      <c r="E47" s="825"/>
      <c r="F47" s="827">
        <v>61486</v>
      </c>
      <c r="G47" s="828">
        <v>963</v>
      </c>
      <c r="H47" s="702"/>
      <c r="I47" s="825">
        <v>20411325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43"/>
      <c r="D49" s="43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41" activePane="bottomLeft" state="frozen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1" customWidth="1"/>
    <col min="10" max="10" width="1" style="226" customWidth="1"/>
    <col min="11" max="11" width="16.42578125" style="61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2" customFormat="1" ht="18.95" customHeight="1">
      <c r="A1" s="2"/>
      <c r="B1" s="896" t="s">
        <v>174</v>
      </c>
      <c r="C1" s="896"/>
      <c r="D1" s="896"/>
      <c r="E1" s="896"/>
      <c r="F1" s="896"/>
      <c r="G1" s="896"/>
      <c r="H1" s="896"/>
      <c r="I1" s="896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2680992.7272727238</v>
      </c>
    </row>
    <row r="4" spans="1:404" s="65" customFormat="1" ht="20.25" customHeight="1">
      <c r="A4" s="51"/>
      <c r="B4" s="897" t="s">
        <v>576</v>
      </c>
      <c r="C4" s="895" t="s">
        <v>0</v>
      </c>
      <c r="D4" s="895" t="s">
        <v>1</v>
      </c>
      <c r="E4" s="895" t="s">
        <v>2</v>
      </c>
      <c r="F4" s="895" t="s">
        <v>3</v>
      </c>
      <c r="G4" s="895" t="s">
        <v>4</v>
      </c>
      <c r="H4" s="895" t="s">
        <v>5</v>
      </c>
      <c r="I4" s="895" t="s">
        <v>6</v>
      </c>
      <c r="J4" s="414"/>
      <c r="K4" s="894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7"/>
      <c r="C5" s="895"/>
      <c r="D5" s="895"/>
      <c r="E5" s="895"/>
      <c r="F5" s="895"/>
      <c r="G5" s="895"/>
      <c r="H5" s="895"/>
      <c r="I5" s="895"/>
      <c r="J5" s="414"/>
      <c r="K5" s="895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1483814</v>
      </c>
      <c r="D6" s="416">
        <v>188797</v>
      </c>
      <c r="E6" s="416">
        <v>153594</v>
      </c>
      <c r="F6" s="416">
        <v>4796</v>
      </c>
      <c r="G6" s="416">
        <v>704</v>
      </c>
      <c r="H6" s="416">
        <v>163523</v>
      </c>
      <c r="I6" s="417">
        <v>1995229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1542888</v>
      </c>
      <c r="D7" s="416">
        <v>237063</v>
      </c>
      <c r="E7" s="416">
        <v>195130</v>
      </c>
      <c r="F7" s="416">
        <v>5419</v>
      </c>
      <c r="G7" s="416">
        <v>658</v>
      </c>
      <c r="H7" s="416">
        <v>162465</v>
      </c>
      <c r="I7" s="417">
        <v>2143623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1286018.5</v>
      </c>
      <c r="D8" s="416">
        <v>207073.5</v>
      </c>
      <c r="E8" s="416">
        <v>243234.6</v>
      </c>
      <c r="F8" s="416">
        <v>5299.1</v>
      </c>
      <c r="G8" s="416">
        <v>720.35</v>
      </c>
      <c r="H8" s="416">
        <v>174876.65</v>
      </c>
      <c r="I8" s="417">
        <v>1917222.7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1239060.19</v>
      </c>
      <c r="D9" s="416">
        <v>198890.57</v>
      </c>
      <c r="E9" s="416">
        <v>256419.95</v>
      </c>
      <c r="F9" s="416">
        <v>5277.9</v>
      </c>
      <c r="G9" s="416">
        <v>705</v>
      </c>
      <c r="H9" s="416">
        <v>183184.66</v>
      </c>
      <c r="I9" s="417">
        <v>1883538.28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1184203.5900000001</v>
      </c>
      <c r="D10" s="416">
        <v>206190.81</v>
      </c>
      <c r="E10" s="416">
        <v>264602.40000000002</v>
      </c>
      <c r="F10" s="416">
        <v>5076.7700000000004</v>
      </c>
      <c r="G10" s="416">
        <v>605.04</v>
      </c>
      <c r="H10" s="416">
        <v>182665.13</v>
      </c>
      <c r="I10" s="417">
        <v>1843343.77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1420433.2699999998</v>
      </c>
      <c r="D11" s="416">
        <v>215049.53999999998</v>
      </c>
      <c r="E11" s="416" t="s">
        <v>513</v>
      </c>
      <c r="F11" s="416">
        <v>4938.76</v>
      </c>
      <c r="G11" s="416">
        <v>598.45000000000005</v>
      </c>
      <c r="H11" s="416">
        <v>98822.540000000008</v>
      </c>
      <c r="I11" s="417">
        <v>1739842.5600000001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1425521.43</v>
      </c>
      <c r="D12" s="416">
        <v>220934.72</v>
      </c>
      <c r="E12" s="416" t="s">
        <v>513</v>
      </c>
      <c r="F12" s="416">
        <v>4633.3999999999996</v>
      </c>
      <c r="G12" s="416">
        <v>300.58999999999997</v>
      </c>
      <c r="H12" s="416" t="s">
        <v>513</v>
      </c>
      <c r="I12" s="417">
        <v>1651390.14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1369004.93</v>
      </c>
      <c r="D13" s="416">
        <v>234566.47</v>
      </c>
      <c r="E13" s="416" t="s">
        <v>513</v>
      </c>
      <c r="F13" s="416">
        <v>4355.99</v>
      </c>
      <c r="G13" s="416">
        <v>293.57</v>
      </c>
      <c r="H13" s="416" t="s">
        <v>513</v>
      </c>
      <c r="I13" s="417">
        <v>1608220.96</v>
      </c>
      <c r="J13" s="418"/>
      <c r="K13" s="417">
        <v>1559706.8099999998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1403860.45</v>
      </c>
      <c r="D14" s="416">
        <v>254717.25</v>
      </c>
      <c r="E14" s="416" t="s">
        <v>513</v>
      </c>
      <c r="F14" s="416">
        <v>4370.9000000000005</v>
      </c>
      <c r="G14" s="416">
        <v>268.14999999999998</v>
      </c>
      <c r="H14" s="416" t="s">
        <v>513</v>
      </c>
      <c r="I14" s="417">
        <v>1663216.75</v>
      </c>
      <c r="J14" s="418"/>
      <c r="K14" s="417">
        <v>1610644.4300000002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1452566.51</v>
      </c>
      <c r="D15" s="416">
        <v>273680.04000000004</v>
      </c>
      <c r="E15" s="416" t="s">
        <v>513</v>
      </c>
      <c r="F15" s="416">
        <v>4541.17</v>
      </c>
      <c r="G15" s="416">
        <v>230.31</v>
      </c>
      <c r="H15" s="416" t="s">
        <v>513</v>
      </c>
      <c r="I15" s="417">
        <v>1731018.03</v>
      </c>
      <c r="J15" s="418"/>
      <c r="K15" s="417">
        <v>1677188.02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1562599.81</v>
      </c>
      <c r="D16" s="416">
        <v>294174</v>
      </c>
      <c r="E16" s="416" t="s">
        <v>513</v>
      </c>
      <c r="F16" s="416">
        <v>4667.7700000000004</v>
      </c>
      <c r="G16" s="416">
        <v>149.63</v>
      </c>
      <c r="H16" s="416" t="s">
        <v>513</v>
      </c>
      <c r="I16" s="417">
        <v>1861591.22</v>
      </c>
      <c r="J16" s="418"/>
      <c r="K16" s="417">
        <v>1800362.14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1679106.17</v>
      </c>
      <c r="D17" s="416">
        <v>320166.95</v>
      </c>
      <c r="E17" s="416" t="s">
        <v>513</v>
      </c>
      <c r="F17" s="416">
        <v>4671.95</v>
      </c>
      <c r="G17" s="416">
        <v>116.45</v>
      </c>
      <c r="H17" s="416" t="s">
        <v>513</v>
      </c>
      <c r="I17" s="417">
        <v>2004061.54</v>
      </c>
      <c r="J17" s="418"/>
      <c r="K17" s="417">
        <v>1936900.02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1811029.1199999999</v>
      </c>
      <c r="D18" s="416">
        <v>339375.72</v>
      </c>
      <c r="E18" s="416" t="s">
        <v>513</v>
      </c>
      <c r="F18" s="416">
        <v>4682.3599999999997</v>
      </c>
      <c r="G18" s="416">
        <v>61.45</v>
      </c>
      <c r="H18" s="416" t="s">
        <v>513</v>
      </c>
      <c r="I18" s="417">
        <v>2155148.6800000002</v>
      </c>
      <c r="J18" s="418"/>
      <c r="K18" s="417">
        <v>2084473.2600000002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1661291.0999999999</v>
      </c>
      <c r="D19" s="416">
        <v>344175.39999999997</v>
      </c>
      <c r="E19" s="416" t="s">
        <v>513</v>
      </c>
      <c r="F19" s="416">
        <v>4382</v>
      </c>
      <c r="G19" s="416">
        <v>35</v>
      </c>
      <c r="H19" s="416" t="s">
        <v>513</v>
      </c>
      <c r="I19" s="417">
        <v>2009883.4999999998</v>
      </c>
      <c r="J19" s="418"/>
      <c r="K19" s="417">
        <v>1945254.75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8" t="s">
        <v>9</v>
      </c>
      <c r="C21" s="633">
        <v>1677220.5263157929</v>
      </c>
      <c r="D21" s="633">
        <v>363749.10526315786</v>
      </c>
      <c r="E21" s="634"/>
      <c r="F21" s="633">
        <v>3665.8421052631529</v>
      </c>
      <c r="G21" s="633">
        <v>33.105263157894697</v>
      </c>
      <c r="H21" s="634"/>
      <c r="I21" s="635">
        <v>2044668.5789473718</v>
      </c>
      <c r="J21" s="636"/>
      <c r="K21" s="635">
        <v>2125920.6757871956</v>
      </c>
      <c r="N21" s="124"/>
      <c r="O21" s="124"/>
      <c r="P21" s="124"/>
      <c r="Q21" s="124"/>
      <c r="R21" s="124"/>
    </row>
    <row r="22" spans="2:18">
      <c r="B22" s="618" t="s">
        <v>10</v>
      </c>
      <c r="C22" s="633">
        <v>1684044.2</v>
      </c>
      <c r="D22" s="633">
        <v>365998.89999999997</v>
      </c>
      <c r="E22" s="634"/>
      <c r="F22" s="633">
        <v>3923</v>
      </c>
      <c r="G22" s="633">
        <v>30.5</v>
      </c>
      <c r="H22" s="634"/>
      <c r="I22" s="635">
        <v>2053996.5999999999</v>
      </c>
      <c r="J22" s="636"/>
      <c r="K22" s="635">
        <v>2123606.3323799898</v>
      </c>
      <c r="N22" s="124"/>
      <c r="O22" s="124"/>
      <c r="P22" s="124"/>
      <c r="Q22" s="124"/>
      <c r="R22" s="124"/>
    </row>
    <row r="23" spans="2:18">
      <c r="B23" s="618" t="s">
        <v>29</v>
      </c>
      <c r="C23" s="633">
        <v>1697630.3043478259</v>
      </c>
      <c r="D23" s="633">
        <v>370216.60869565245</v>
      </c>
      <c r="E23" s="634"/>
      <c r="F23" s="633">
        <v>4381.8260869565183</v>
      </c>
      <c r="G23" s="633">
        <v>30</v>
      </c>
      <c r="H23" s="634"/>
      <c r="I23" s="635">
        <v>2072258.739130435</v>
      </c>
      <c r="J23" s="636"/>
      <c r="K23" s="635">
        <v>2111181.9368752977</v>
      </c>
      <c r="N23" s="124"/>
      <c r="O23" s="124"/>
      <c r="P23" s="124"/>
      <c r="Q23" s="124"/>
      <c r="R23" s="124"/>
    </row>
    <row r="24" spans="2:18">
      <c r="B24" s="618" t="s">
        <v>30</v>
      </c>
      <c r="C24" s="633">
        <v>1732468.2</v>
      </c>
      <c r="D24" s="633">
        <v>374402.7</v>
      </c>
      <c r="E24" s="634"/>
      <c r="F24" s="633">
        <v>4519.6000000000004</v>
      </c>
      <c r="G24" s="633">
        <v>29.2</v>
      </c>
      <c r="H24" s="634"/>
      <c r="I24" s="635">
        <v>2111419.7000000002</v>
      </c>
      <c r="J24" s="636"/>
      <c r="K24" s="635">
        <v>2101665.5717899245</v>
      </c>
      <c r="N24" s="124"/>
      <c r="O24" s="124"/>
      <c r="P24" s="124"/>
      <c r="Q24" s="124"/>
      <c r="R24" s="124"/>
    </row>
    <row r="25" spans="2:18">
      <c r="B25" s="628" t="s">
        <v>31</v>
      </c>
      <c r="C25" s="629">
        <v>1786487.2380952388</v>
      </c>
      <c r="D25" s="629">
        <v>378164.57142857189</v>
      </c>
      <c r="E25" s="630"/>
      <c r="F25" s="629">
        <v>4645.3809523809559</v>
      </c>
      <c r="G25" s="629">
        <v>29</v>
      </c>
      <c r="H25" s="630"/>
      <c r="I25" s="631">
        <v>2169326.1904761917</v>
      </c>
      <c r="J25" s="632"/>
      <c r="K25" s="631">
        <v>2099569.7017860143</v>
      </c>
      <c r="N25" s="124"/>
      <c r="O25" s="124"/>
      <c r="P25" s="124"/>
      <c r="Q25" s="124"/>
      <c r="R25" s="124"/>
    </row>
    <row r="26" spans="2:18">
      <c r="B26" s="618" t="s">
        <v>32</v>
      </c>
      <c r="C26" s="633">
        <v>1835520.4545454539</v>
      </c>
      <c r="D26" s="633">
        <v>381372.13636363647</v>
      </c>
      <c r="E26" s="634"/>
      <c r="F26" s="633">
        <v>4986.0000000000036</v>
      </c>
      <c r="G26" s="633">
        <v>30.045454545454501</v>
      </c>
      <c r="H26" s="634"/>
      <c r="I26" s="635">
        <v>2221908.6363636358</v>
      </c>
      <c r="J26" s="636"/>
      <c r="K26" s="635">
        <v>2146990.1998208337</v>
      </c>
      <c r="N26" s="124"/>
      <c r="O26" s="124"/>
      <c r="P26" s="124"/>
      <c r="Q26" s="124"/>
      <c r="R26" s="124"/>
    </row>
    <row r="27" spans="2:18">
      <c r="B27" s="618" t="s">
        <v>33</v>
      </c>
      <c r="C27" s="633">
        <v>1839137.3181818188</v>
      </c>
      <c r="D27" s="633">
        <v>382214.63636363664</v>
      </c>
      <c r="E27" s="634"/>
      <c r="F27" s="633">
        <v>5202.1818181818189</v>
      </c>
      <c r="G27" s="633">
        <v>30.545454545454501</v>
      </c>
      <c r="H27" s="634"/>
      <c r="I27" s="635">
        <v>2226584.6818181826</v>
      </c>
      <c r="J27" s="636"/>
      <c r="K27" s="635">
        <v>2160231.7963856114</v>
      </c>
      <c r="N27" s="124"/>
      <c r="O27" s="124"/>
      <c r="P27" s="124"/>
      <c r="Q27" s="124"/>
      <c r="R27" s="124"/>
    </row>
    <row r="28" spans="2:18">
      <c r="B28" s="618" t="s">
        <v>34</v>
      </c>
      <c r="C28" s="633">
        <v>1832776.4545454532</v>
      </c>
      <c r="D28" s="633">
        <v>382112.68181818147</v>
      </c>
      <c r="E28" s="634"/>
      <c r="F28" s="633">
        <v>5175.8636363636379</v>
      </c>
      <c r="G28" s="633">
        <v>31.818181818181799</v>
      </c>
      <c r="H28" s="634"/>
      <c r="I28" s="635">
        <v>2220096.818181817</v>
      </c>
      <c r="J28" s="636"/>
      <c r="K28" s="635">
        <v>2204053.8418245893</v>
      </c>
      <c r="N28" s="124"/>
      <c r="O28" s="124"/>
      <c r="P28" s="124"/>
      <c r="Q28" s="124"/>
      <c r="R28" s="124"/>
    </row>
    <row r="29" spans="2:18">
      <c r="B29" s="618" t="s">
        <v>41</v>
      </c>
      <c r="C29" s="633">
        <v>1852176.6818181821</v>
      </c>
      <c r="D29" s="633">
        <v>383632.77272727311</v>
      </c>
      <c r="E29" s="634"/>
      <c r="F29" s="633">
        <v>4933.454545454546</v>
      </c>
      <c r="G29" s="633">
        <v>32.136363636363598</v>
      </c>
      <c r="H29" s="634"/>
      <c r="I29" s="635">
        <v>2240775.0454545459</v>
      </c>
      <c r="J29" s="636"/>
      <c r="K29" s="635">
        <v>2225856.4924165974</v>
      </c>
      <c r="N29" s="124"/>
      <c r="O29" s="124"/>
      <c r="P29" s="124"/>
      <c r="Q29" s="124"/>
      <c r="R29" s="124"/>
    </row>
    <row r="30" spans="2:18">
      <c r="B30" s="618" t="s">
        <v>42</v>
      </c>
      <c r="C30" s="633">
        <v>1871400.95</v>
      </c>
      <c r="D30" s="633">
        <v>384824.95</v>
      </c>
      <c r="E30" s="634"/>
      <c r="F30" s="633">
        <v>4886.3999999999996</v>
      </c>
      <c r="G30" s="633">
        <v>32</v>
      </c>
      <c r="H30" s="634"/>
      <c r="I30" s="635">
        <v>2261144.2999999998</v>
      </c>
      <c r="J30" s="636"/>
      <c r="K30" s="635">
        <v>2260779.2646089597</v>
      </c>
      <c r="N30" s="124"/>
      <c r="O30" s="124"/>
      <c r="P30" s="124"/>
      <c r="Q30" s="124"/>
      <c r="R30" s="124"/>
    </row>
    <row r="31" spans="2:18">
      <c r="B31" s="618" t="s">
        <v>43</v>
      </c>
      <c r="C31" s="633">
        <v>1873339.7619047591</v>
      </c>
      <c r="D31" s="633">
        <v>385279.57142857125</v>
      </c>
      <c r="E31" s="634"/>
      <c r="F31" s="633">
        <v>4629.3809523809496</v>
      </c>
      <c r="G31" s="633">
        <v>32</v>
      </c>
      <c r="H31" s="634"/>
      <c r="I31" s="635">
        <v>2263280.7142857113</v>
      </c>
      <c r="J31" s="636"/>
      <c r="K31" s="635">
        <v>2290098.8046328053</v>
      </c>
      <c r="N31" s="124"/>
      <c r="O31" s="124"/>
      <c r="P31" s="124"/>
      <c r="Q31" s="124"/>
      <c r="R31" s="124"/>
    </row>
    <row r="32" spans="2:18">
      <c r="B32" s="618" t="s">
        <v>44</v>
      </c>
      <c r="C32" s="633">
        <v>1879742.052631577</v>
      </c>
      <c r="D32" s="633">
        <v>386088.89473684237</v>
      </c>
      <c r="E32" s="634"/>
      <c r="F32" s="633">
        <v>3942.6842105263122</v>
      </c>
      <c r="G32" s="633">
        <v>32</v>
      </c>
      <c r="H32" s="634"/>
      <c r="I32" s="635">
        <v>2269805.6315789456</v>
      </c>
      <c r="J32" s="636"/>
      <c r="K32" s="635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8" t="s">
        <v>9</v>
      </c>
      <c r="C34" s="633">
        <v>1851430.65</v>
      </c>
      <c r="D34" s="633">
        <v>384885.2</v>
      </c>
      <c r="E34" s="634"/>
      <c r="F34" s="633">
        <v>3808.1000000000004</v>
      </c>
      <c r="G34" s="633">
        <v>32</v>
      </c>
      <c r="H34" s="634"/>
      <c r="I34" s="635">
        <v>2240155.9500000002</v>
      </c>
      <c r="J34" s="636"/>
      <c r="K34" s="635">
        <v>2329176</v>
      </c>
    </row>
    <row r="35" spans="1:11">
      <c r="A35" s="124"/>
      <c r="B35" s="618" t="s">
        <v>10</v>
      </c>
      <c r="C35" s="633">
        <v>1867623.25</v>
      </c>
      <c r="D35" s="633">
        <v>387015.85</v>
      </c>
      <c r="E35" s="634"/>
      <c r="F35" s="633">
        <v>3998.65</v>
      </c>
      <c r="G35" s="633">
        <v>32</v>
      </c>
      <c r="H35" s="634"/>
      <c r="I35" s="635">
        <v>2258669.75</v>
      </c>
      <c r="J35" s="636"/>
      <c r="K35" s="635">
        <v>2335216</v>
      </c>
    </row>
    <row r="36" spans="1:11">
      <c r="A36" s="124"/>
      <c r="B36" s="618" t="s">
        <v>29</v>
      </c>
      <c r="C36" s="633">
        <v>1904580</v>
      </c>
      <c r="D36" s="633">
        <v>389969.17391304375</v>
      </c>
      <c r="E36" s="634"/>
      <c r="F36" s="633">
        <v>4244.1304347826035</v>
      </c>
      <c r="G36" s="633">
        <v>31.695652173913</v>
      </c>
      <c r="H36" s="634"/>
      <c r="I36" s="635">
        <v>2298825.0000000005</v>
      </c>
      <c r="J36" s="636"/>
      <c r="K36" s="635">
        <v>2342004</v>
      </c>
    </row>
    <row r="37" spans="1:11">
      <c r="A37" s="124"/>
      <c r="B37" s="618" t="s">
        <v>30</v>
      </c>
      <c r="C37" s="633">
        <v>1956532.315789473</v>
      </c>
      <c r="D37" s="633">
        <v>393298.10526315827</v>
      </c>
      <c r="E37" s="634"/>
      <c r="F37" s="633">
        <v>4653.5789473684163</v>
      </c>
      <c r="G37" s="633">
        <v>30.315789473684202</v>
      </c>
      <c r="H37" s="634"/>
      <c r="I37" s="635">
        <v>2354514.3157894737</v>
      </c>
      <c r="J37" s="636"/>
      <c r="K37" s="635">
        <v>2343637</v>
      </c>
    </row>
    <row r="38" spans="1:11">
      <c r="A38" s="124"/>
      <c r="B38" s="628" t="s">
        <v>31</v>
      </c>
      <c r="C38" s="629">
        <v>2024633.454545456</v>
      </c>
      <c r="D38" s="629">
        <v>396915.81818181765</v>
      </c>
      <c r="E38" s="630"/>
      <c r="F38" s="629">
        <v>5046.5000000000045</v>
      </c>
      <c r="G38" s="629">
        <v>29.136363636363601</v>
      </c>
      <c r="H38" s="630"/>
      <c r="I38" s="631">
        <v>2426624.9090909096</v>
      </c>
      <c r="J38" s="632"/>
      <c r="K38" s="631">
        <v>2348595</v>
      </c>
    </row>
    <row r="39" spans="1:11">
      <c r="A39" s="124"/>
      <c r="B39" s="618" t="s">
        <v>32</v>
      </c>
      <c r="C39" s="633">
        <v>2057410.9090909129</v>
      </c>
      <c r="D39" s="633">
        <v>400044.72727272788</v>
      </c>
      <c r="E39" s="634"/>
      <c r="F39" s="633">
        <v>5405.6363636363603</v>
      </c>
      <c r="G39" s="633">
        <v>29</v>
      </c>
      <c r="H39" s="634"/>
      <c r="I39" s="635">
        <v>2462890.2727272771</v>
      </c>
      <c r="J39" s="636"/>
      <c r="K39" s="635">
        <v>2379846</v>
      </c>
    </row>
    <row r="40" spans="1:11">
      <c r="A40" s="124"/>
      <c r="B40" s="618" t="s">
        <v>33</v>
      </c>
      <c r="C40" s="633">
        <v>2045917.6190476229</v>
      </c>
      <c r="D40" s="633">
        <v>399928.66666666669</v>
      </c>
      <c r="E40" s="634"/>
      <c r="F40" s="633">
        <v>5617.7142857142871</v>
      </c>
      <c r="G40" s="633">
        <v>28</v>
      </c>
      <c r="H40" s="634"/>
      <c r="I40" s="635">
        <v>2451492.0000000037</v>
      </c>
      <c r="J40" s="636"/>
      <c r="K40" s="635">
        <v>2378436.8115678197</v>
      </c>
    </row>
    <row r="41" spans="1:11">
      <c r="A41" s="124"/>
      <c r="B41" s="618" t="s">
        <v>34</v>
      </c>
      <c r="C41" s="633">
        <v>2032318.8181818211</v>
      </c>
      <c r="D41" s="633">
        <v>399520.13636363664</v>
      </c>
      <c r="E41" s="634"/>
      <c r="F41" s="633">
        <v>5623</v>
      </c>
      <c r="G41" s="633">
        <v>29</v>
      </c>
      <c r="H41" s="634"/>
      <c r="I41" s="635">
        <v>2437490.9545454578</v>
      </c>
      <c r="J41" s="636"/>
      <c r="K41" s="635">
        <v>2419877</v>
      </c>
    </row>
    <row r="42" spans="1:11">
      <c r="A42" s="124"/>
      <c r="B42" s="618" t="s">
        <v>41</v>
      </c>
      <c r="C42" s="633">
        <v>2048658.045454547</v>
      </c>
      <c r="D42" s="633">
        <v>401814.54545454553</v>
      </c>
      <c r="E42" s="634"/>
      <c r="F42" s="633">
        <v>5516.7727272727279</v>
      </c>
      <c r="G42" s="633">
        <v>29.772727272727298</v>
      </c>
      <c r="H42" s="634"/>
      <c r="I42" s="635">
        <v>2456019.1363636386</v>
      </c>
      <c r="J42" s="636"/>
      <c r="K42" s="635">
        <v>2439668</v>
      </c>
    </row>
    <row r="43" spans="1:11">
      <c r="A43" s="124"/>
      <c r="B43" s="618" t="s">
        <v>42</v>
      </c>
      <c r="C43" s="633">
        <v>2052936.45</v>
      </c>
      <c r="D43" s="633">
        <v>404352.1</v>
      </c>
      <c r="E43" s="634"/>
      <c r="F43" s="633">
        <v>5186.75</v>
      </c>
      <c r="G43" s="633">
        <v>31</v>
      </c>
      <c r="H43" s="634"/>
      <c r="I43" s="635">
        <v>2462506.2999999998</v>
      </c>
      <c r="J43" s="636"/>
      <c r="K43" s="635">
        <v>2462109</v>
      </c>
    </row>
    <row r="44" spans="1:11">
      <c r="A44" s="124"/>
      <c r="B44" s="618" t="s">
        <v>43</v>
      </c>
      <c r="C44" s="633">
        <v>2046983.6190476168</v>
      </c>
      <c r="D44" s="633">
        <v>405013.90476190438</v>
      </c>
      <c r="E44" s="634"/>
      <c r="F44" s="633">
        <v>4757.7619047619</v>
      </c>
      <c r="G44" s="633">
        <v>31.047619047619001</v>
      </c>
      <c r="H44" s="634"/>
      <c r="I44" s="635">
        <v>2456786.3333333312</v>
      </c>
      <c r="J44" s="636"/>
      <c r="K44" s="635">
        <v>2485897</v>
      </c>
    </row>
    <row r="45" spans="1:11">
      <c r="A45" s="124"/>
      <c r="B45" s="618" t="s">
        <v>44</v>
      </c>
      <c r="C45" s="633">
        <v>2050131.75</v>
      </c>
      <c r="D45" s="633">
        <v>406313.45</v>
      </c>
      <c r="E45" s="634"/>
      <c r="F45" s="633">
        <v>4242.6000000000004</v>
      </c>
      <c r="G45" s="633">
        <v>31.25</v>
      </c>
      <c r="H45" s="634"/>
      <c r="I45" s="635">
        <v>2460719.0500000003</v>
      </c>
      <c r="J45" s="636"/>
      <c r="K45" s="635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8" t="s">
        <v>9</v>
      </c>
      <c r="C47" s="633">
        <v>2026360.4285714331</v>
      </c>
      <c r="D47" s="633">
        <v>405178.4761904761</v>
      </c>
      <c r="E47" s="634"/>
      <c r="F47" s="633">
        <v>3991.8571428571399</v>
      </c>
      <c r="G47" s="633">
        <v>28.285714285714299</v>
      </c>
      <c r="H47" s="634"/>
      <c r="I47" s="635">
        <v>2435559.0476190522</v>
      </c>
      <c r="J47" s="636"/>
      <c r="K47" s="635">
        <v>2532345</v>
      </c>
    </row>
    <row r="48" spans="1:11">
      <c r="A48" s="124"/>
      <c r="B48" s="618" t="s">
        <v>10</v>
      </c>
      <c r="C48" s="633">
        <v>2054344.5</v>
      </c>
      <c r="D48" s="633">
        <v>407676.10000000003</v>
      </c>
      <c r="E48" s="634"/>
      <c r="F48" s="633">
        <v>4194</v>
      </c>
      <c r="G48" s="633">
        <v>28</v>
      </c>
      <c r="H48" s="634"/>
      <c r="I48" s="635">
        <v>2466242.6</v>
      </c>
      <c r="J48" s="636"/>
      <c r="K48" s="635">
        <v>2549823</v>
      </c>
    </row>
    <row r="49" spans="1:18">
      <c r="A49" s="124"/>
      <c r="B49" s="618" t="s">
        <v>29</v>
      </c>
      <c r="C49" s="633">
        <v>2108843.1739130439</v>
      </c>
      <c r="D49" s="633">
        <v>412271.43478260847</v>
      </c>
      <c r="E49" s="634"/>
      <c r="F49" s="633">
        <v>4744.6956521739139</v>
      </c>
      <c r="G49" s="633">
        <v>28</v>
      </c>
      <c r="H49" s="634"/>
      <c r="I49" s="635">
        <v>2525887.3043478262</v>
      </c>
      <c r="J49" s="636"/>
      <c r="K49" s="635">
        <v>2573331</v>
      </c>
    </row>
    <row r="50" spans="1:18">
      <c r="A50" s="124"/>
      <c r="B50" s="618" t="s">
        <v>30</v>
      </c>
      <c r="C50" s="633">
        <v>2184098.3333333349</v>
      </c>
      <c r="D50" s="633">
        <v>417335.11111111066</v>
      </c>
      <c r="E50" s="634"/>
      <c r="F50" s="633">
        <v>5221.0555555555529</v>
      </c>
      <c r="G50" s="633">
        <v>28</v>
      </c>
      <c r="H50" s="634"/>
      <c r="I50" s="635">
        <v>2606682.5000000009</v>
      </c>
      <c r="J50" s="636"/>
      <c r="K50" s="635">
        <v>2594640</v>
      </c>
    </row>
    <row r="51" spans="1:18">
      <c r="A51" s="124"/>
      <c r="B51" s="628" t="s">
        <v>31</v>
      </c>
      <c r="C51" s="629">
        <v>2254343.2727272692</v>
      </c>
      <c r="D51" s="629">
        <v>421153.86363636365</v>
      </c>
      <c r="E51" s="630"/>
      <c r="F51" s="629">
        <v>5467.5909090909117</v>
      </c>
      <c r="G51" s="629">
        <v>28</v>
      </c>
      <c r="H51" s="630"/>
      <c r="I51" s="631">
        <v>2680992.7272727238</v>
      </c>
      <c r="J51" s="632"/>
      <c r="K51" s="631">
        <v>2594783</v>
      </c>
    </row>
    <row r="52" spans="1:18" ht="12.75" customHeight="1">
      <c r="A52" s="124"/>
      <c r="B52" s="618" t="s">
        <v>32</v>
      </c>
      <c r="C52" s="633"/>
      <c r="D52" s="633"/>
      <c r="E52" s="634"/>
      <c r="F52" s="633"/>
      <c r="G52" s="633"/>
      <c r="H52" s="634"/>
      <c r="I52" s="635"/>
      <c r="J52" s="636"/>
      <c r="K52" s="635"/>
      <c r="O52" s="190"/>
    </row>
    <row r="53" spans="1:18" ht="12.75" customHeight="1">
      <c r="A53" s="124"/>
      <c r="B53" s="618" t="s">
        <v>33</v>
      </c>
      <c r="C53" s="633"/>
      <c r="D53" s="633"/>
      <c r="E53" s="634"/>
      <c r="F53" s="633"/>
      <c r="G53" s="633"/>
      <c r="H53" s="634"/>
      <c r="I53" s="635"/>
      <c r="J53" s="636"/>
      <c r="K53" s="635"/>
      <c r="L53" s="190"/>
    </row>
    <row r="54" spans="1:18" ht="12.75" customHeight="1">
      <c r="A54" s="124"/>
      <c r="B54" s="618" t="s">
        <v>34</v>
      </c>
      <c r="C54" s="633"/>
      <c r="D54" s="633"/>
      <c r="E54" s="634"/>
      <c r="F54" s="633"/>
      <c r="G54" s="633"/>
      <c r="H54" s="634"/>
      <c r="I54" s="635"/>
      <c r="J54" s="636"/>
      <c r="K54" s="635"/>
    </row>
    <row r="55" spans="1:18" ht="12.75" customHeight="1">
      <c r="A55" s="124"/>
      <c r="B55" s="618" t="s">
        <v>41</v>
      </c>
      <c r="C55" s="633"/>
      <c r="D55" s="633"/>
      <c r="E55" s="634"/>
      <c r="F55" s="633"/>
      <c r="G55" s="633"/>
      <c r="H55" s="634"/>
      <c r="I55" s="635"/>
      <c r="J55" s="636"/>
      <c r="K55" s="635"/>
      <c r="R55" s="358"/>
    </row>
    <row r="56" spans="1:18" ht="12.75" customHeight="1">
      <c r="A56" s="124"/>
      <c r="B56" s="618" t="s">
        <v>42</v>
      </c>
      <c r="C56" s="633"/>
      <c r="D56" s="633"/>
      <c r="E56" s="634"/>
      <c r="F56" s="633"/>
      <c r="G56" s="633"/>
      <c r="H56" s="634"/>
      <c r="I56" s="635"/>
      <c r="J56" s="636"/>
      <c r="K56" s="635"/>
    </row>
    <row r="57" spans="1:18" ht="12.75" customHeight="1">
      <c r="A57" s="124"/>
      <c r="B57" s="618" t="s">
        <v>43</v>
      </c>
      <c r="C57" s="633"/>
      <c r="D57" s="633"/>
      <c r="E57" s="634"/>
      <c r="F57" s="633"/>
      <c r="G57" s="633"/>
      <c r="H57" s="634"/>
      <c r="I57" s="635"/>
      <c r="J57" s="636"/>
      <c r="K57" s="635"/>
    </row>
    <row r="58" spans="1:18" ht="15">
      <c r="A58" s="124"/>
      <c r="B58" s="618" t="s">
        <v>44</v>
      </c>
      <c r="C58" s="633"/>
      <c r="D58" s="633"/>
      <c r="E58" s="634"/>
      <c r="F58" s="633"/>
      <c r="G58" s="633"/>
      <c r="H58" s="634"/>
      <c r="I58" s="635"/>
      <c r="J58" s="636"/>
      <c r="K58" s="635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54" activePane="bottomLeft" state="frozen"/>
      <selection activeCell="L59" sqref="L5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6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s="52" customFormat="1" ht="15.75">
      <c r="A4" s="51"/>
      <c r="B4" s="898" t="s">
        <v>40</v>
      </c>
      <c r="C4" s="899"/>
      <c r="D4" s="899"/>
      <c r="E4" s="899"/>
      <c r="F4" s="899"/>
      <c r="G4" s="899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2" t="s">
        <v>580</v>
      </c>
      <c r="C6" s="900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2"/>
      <c r="C7" s="901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16183522.399999999</v>
      </c>
      <c r="D8" s="479">
        <v>157768.21999999695</v>
      </c>
      <c r="E8" s="480">
        <v>0.98446674164571846</v>
      </c>
      <c r="F8" s="479">
        <v>495450.12999999896</v>
      </c>
      <c r="G8" s="480">
        <v>3.1581326339721159</v>
      </c>
    </row>
    <row r="9" spans="1:8">
      <c r="B9" s="425">
        <v>2003</v>
      </c>
      <c r="C9" s="481">
        <v>16735791.039999999</v>
      </c>
      <c r="D9" s="482">
        <v>141473.96999999695</v>
      </c>
      <c r="E9" s="483">
        <v>0.85254469589327186</v>
      </c>
      <c r="F9" s="482">
        <v>552268.6400000006</v>
      </c>
      <c r="G9" s="483">
        <v>3.4125366922592946</v>
      </c>
    </row>
    <row r="10" spans="1:8">
      <c r="B10" s="425">
        <v>2004</v>
      </c>
      <c r="C10" s="426">
        <v>17174293.950000003</v>
      </c>
      <c r="D10" s="427">
        <v>150921.80000000447</v>
      </c>
      <c r="E10" s="428">
        <v>0.88655642765822051</v>
      </c>
      <c r="F10" s="427">
        <v>438502.91000000387</v>
      </c>
      <c r="G10" s="428">
        <v>2.6201504843837142</v>
      </c>
    </row>
    <row r="11" spans="1:8">
      <c r="B11" s="425">
        <v>2005</v>
      </c>
      <c r="C11" s="426">
        <v>17789655.539999999</v>
      </c>
      <c r="D11" s="427">
        <v>214192.53000000119</v>
      </c>
      <c r="E11" s="428">
        <v>1.2187020613802986</v>
      </c>
      <c r="F11" s="427">
        <v>615361.58999999613</v>
      </c>
      <c r="G11" s="428">
        <v>3.5830386494578192</v>
      </c>
    </row>
    <row r="12" spans="1:8">
      <c r="B12" s="425">
        <v>2006</v>
      </c>
      <c r="C12" s="426">
        <v>18696526.289999995</v>
      </c>
      <c r="D12" s="427">
        <v>156217.43999999762</v>
      </c>
      <c r="E12" s="428">
        <v>0.84258272752558128</v>
      </c>
      <c r="F12" s="427">
        <v>906870.74999999627</v>
      </c>
      <c r="G12" s="428">
        <v>5.0977420443071537</v>
      </c>
    </row>
    <row r="13" spans="1:8">
      <c r="B13" s="425">
        <v>2007</v>
      </c>
      <c r="C13" s="426">
        <v>19303188.689999994</v>
      </c>
      <c r="D13" s="427">
        <v>151972.6799999997</v>
      </c>
      <c r="E13" s="428">
        <v>0.79354062906837441</v>
      </c>
      <c r="F13" s="427">
        <v>606662.39999999851</v>
      </c>
      <c r="G13" s="428">
        <v>3.2447867084511586</v>
      </c>
    </row>
    <row r="14" spans="1:8">
      <c r="B14" s="425">
        <v>2008</v>
      </c>
      <c r="C14" s="426">
        <v>19409641.569999997</v>
      </c>
      <c r="D14" s="427">
        <v>53372.14999999851</v>
      </c>
      <c r="E14" s="428">
        <v>0.27573572593925633</v>
      </c>
      <c r="F14" s="427">
        <v>106452.88000000268</v>
      </c>
      <c r="G14" s="428">
        <v>0.55147821279470577</v>
      </c>
    </row>
    <row r="15" spans="1:8">
      <c r="B15" s="425">
        <v>2009</v>
      </c>
      <c r="C15" s="426">
        <v>18103487.350000001</v>
      </c>
      <c r="D15" s="427">
        <v>69304.10000000149</v>
      </c>
      <c r="E15" s="428">
        <v>0.38429297872417578</v>
      </c>
      <c r="F15" s="427">
        <v>-1306154.2199999951</v>
      </c>
      <c r="G15" s="428">
        <v>-6.7294092747123102</v>
      </c>
    </row>
    <row r="16" spans="1:8">
      <c r="B16" s="425">
        <v>2010</v>
      </c>
      <c r="C16" s="426">
        <v>17761897.379999999</v>
      </c>
      <c r="D16" s="427">
        <v>113237.27999999747</v>
      </c>
      <c r="E16" s="428">
        <v>0.64161970007002367</v>
      </c>
      <c r="F16" s="427">
        <v>-341589.97000000253</v>
      </c>
      <c r="G16" s="428">
        <v>-1.8868738569312313</v>
      </c>
    </row>
    <row r="17" spans="2:11">
      <c r="B17" s="425">
        <v>2011</v>
      </c>
      <c r="C17" s="426">
        <v>17592190.68</v>
      </c>
      <c r="D17" s="427">
        <v>117989.89999999851</v>
      </c>
      <c r="E17" s="428">
        <v>0.6752234421790746</v>
      </c>
      <c r="F17" s="427">
        <v>-169706.69999999925</v>
      </c>
      <c r="G17" s="428">
        <v>-0.95545366786708996</v>
      </c>
    </row>
    <row r="18" spans="2:11">
      <c r="B18" s="425">
        <v>2012</v>
      </c>
      <c r="C18" s="426">
        <v>16996510.359999999</v>
      </c>
      <c r="D18" s="427">
        <v>77431.14999999851</v>
      </c>
      <c r="E18" s="428">
        <v>0.45765581589233761</v>
      </c>
      <c r="F18" s="427">
        <v>-595680.3200000003</v>
      </c>
      <c r="G18" s="428">
        <v>-3.3860497014576509</v>
      </c>
    </row>
    <row r="19" spans="2:11">
      <c r="B19" s="425">
        <v>2013</v>
      </c>
      <c r="C19" s="426">
        <v>16367012.59</v>
      </c>
      <c r="D19" s="427">
        <v>134660.27999999933</v>
      </c>
      <c r="E19" s="428">
        <v>0.82957957927662562</v>
      </c>
      <c r="F19" s="427">
        <v>-629497.76999999955</v>
      </c>
      <c r="G19" s="428">
        <v>-3.7036883258193711</v>
      </c>
    </row>
    <row r="20" spans="2:11">
      <c r="B20" s="425">
        <v>2014</v>
      </c>
      <c r="C20" s="426">
        <v>16628373.23</v>
      </c>
      <c r="D20" s="427">
        <v>198320.28000000119</v>
      </c>
      <c r="E20" s="428">
        <v>1.2070580697672142</v>
      </c>
      <c r="F20" s="427">
        <v>261360.6400000006</v>
      </c>
      <c r="G20" s="428">
        <v>1.596874436081805</v>
      </c>
    </row>
    <row r="21" spans="2:11">
      <c r="B21" s="425">
        <v>2015</v>
      </c>
      <c r="C21" s="426">
        <v>17221310.399999999</v>
      </c>
      <c r="D21" s="427">
        <v>213014.5</v>
      </c>
      <c r="E21" s="428">
        <v>1.2524152992893249</v>
      </c>
      <c r="F21" s="427">
        <v>592937.16999999806</v>
      </c>
      <c r="G21" s="428">
        <v>3.5658158606294279</v>
      </c>
      <c r="K21" s="695"/>
    </row>
    <row r="22" spans="2:11">
      <c r="B22" s="425">
        <v>2016</v>
      </c>
      <c r="C22" s="426">
        <v>17661839.559999995</v>
      </c>
      <c r="D22" s="427">
        <v>198003.92999999598</v>
      </c>
      <c r="E22" s="428">
        <v>1.1337940541530145</v>
      </c>
      <c r="F22" s="427">
        <v>440529.15999999642</v>
      </c>
      <c r="G22" s="428">
        <v>2.5580466861569136</v>
      </c>
      <c r="K22" s="695"/>
    </row>
    <row r="23" spans="2:11">
      <c r="B23" s="425">
        <v>2017</v>
      </c>
      <c r="C23" s="426">
        <v>18345414.190000001</v>
      </c>
      <c r="D23" s="427">
        <v>223191.89000000432</v>
      </c>
      <c r="E23" s="428">
        <v>1.2315922755235391</v>
      </c>
      <c r="F23" s="427">
        <v>683574.63000000641</v>
      </c>
      <c r="G23" s="428">
        <v>3.8703478631305614</v>
      </c>
    </row>
    <row r="24" spans="2:11">
      <c r="B24" s="425">
        <v>2018</v>
      </c>
      <c r="C24" s="426">
        <v>18915667.809999999</v>
      </c>
      <c r="D24" s="427">
        <v>237206.95999999717</v>
      </c>
      <c r="E24" s="428">
        <v>1.2699491778520837</v>
      </c>
      <c r="F24" s="427">
        <v>570253.61999999732</v>
      </c>
      <c r="G24" s="428">
        <v>3.108425975527112</v>
      </c>
    </row>
    <row r="25" spans="2:11">
      <c r="B25" s="425">
        <v>2019</v>
      </c>
      <c r="C25" s="426">
        <v>19442113.454545431</v>
      </c>
      <c r="D25" s="427">
        <v>211751.70454542711</v>
      </c>
      <c r="E25" s="428">
        <v>1.1011321955263185</v>
      </c>
      <c r="F25" s="427">
        <v>526445.64454543218</v>
      </c>
      <c r="G25" s="428">
        <v>2.7831195273323601</v>
      </c>
    </row>
    <row r="26" spans="2:11">
      <c r="B26" s="425">
        <v>2020</v>
      </c>
      <c r="C26" s="426">
        <v>18556129</v>
      </c>
      <c r="D26" s="427">
        <v>97462.199999999255</v>
      </c>
      <c r="E26" s="428">
        <v>0.52800237989019649</v>
      </c>
      <c r="F26" s="427">
        <v>-885984.45454543084</v>
      </c>
      <c r="G26" s="428">
        <v>-4.5570377758406408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40" t="s">
        <v>9</v>
      </c>
      <c r="C28" s="641">
        <v>18829480</v>
      </c>
      <c r="D28" s="642">
        <v>-218953.31578949839</v>
      </c>
      <c r="E28" s="643">
        <v>-1.1494557697194239</v>
      </c>
      <c r="F28" s="642">
        <v>-335013.63999999687</v>
      </c>
      <c r="G28" s="643">
        <v>-1.7480954430267701</v>
      </c>
    </row>
    <row r="29" spans="2:11">
      <c r="B29" s="640" t="s">
        <v>10</v>
      </c>
      <c r="C29" s="641">
        <v>18850111.650000002</v>
      </c>
      <c r="D29" s="642">
        <v>20631.650000002235</v>
      </c>
      <c r="E29" s="643">
        <v>0.10957100249184748</v>
      </c>
      <c r="F29" s="642">
        <v>-400117.29999999702</v>
      </c>
      <c r="G29" s="643">
        <v>-2.0785067078383861</v>
      </c>
    </row>
    <row r="30" spans="2:11">
      <c r="B30" s="640" t="s">
        <v>29</v>
      </c>
      <c r="C30" s="641">
        <v>18920901.869565237</v>
      </c>
      <c r="D30" s="642">
        <v>70790.219565235078</v>
      </c>
      <c r="E30" s="643">
        <v>0.37554270701221526</v>
      </c>
      <c r="F30" s="642">
        <v>-85857.721343893558</v>
      </c>
      <c r="G30" s="643">
        <v>-0.45172203569596547</v>
      </c>
    </row>
    <row r="31" spans="2:11">
      <c r="B31" s="640" t="s">
        <v>30</v>
      </c>
      <c r="C31" s="641">
        <v>19055298.050000001</v>
      </c>
      <c r="D31" s="642">
        <v>134396.18043476343</v>
      </c>
      <c r="E31" s="643">
        <v>0.71030536155861057</v>
      </c>
      <c r="F31" s="642">
        <v>596631.25</v>
      </c>
      <c r="G31" s="643">
        <v>3.2322553761033248</v>
      </c>
    </row>
    <row r="32" spans="2:11">
      <c r="B32" s="628" t="s">
        <v>31</v>
      </c>
      <c r="C32" s="637">
        <v>19267221.00000003</v>
      </c>
      <c r="D32" s="638">
        <v>211922.95000002906</v>
      </c>
      <c r="E32" s="639">
        <v>1.1121471280268338</v>
      </c>
      <c r="F32" s="638">
        <v>711092.0000000298</v>
      </c>
      <c r="G32" s="639">
        <v>3.8321139069470149</v>
      </c>
    </row>
    <row r="33" spans="2:7">
      <c r="B33" s="640" t="s">
        <v>32</v>
      </c>
      <c r="C33" s="641">
        <v>19500277.409090947</v>
      </c>
      <c r="D33" s="642">
        <v>233056.40909091756</v>
      </c>
      <c r="E33" s="643">
        <v>1.2096005391276634</v>
      </c>
      <c r="F33" s="642">
        <v>875940.7272727713</v>
      </c>
      <c r="G33" s="643">
        <v>4.7032049636855078</v>
      </c>
    </row>
    <row r="34" spans="2:7">
      <c r="B34" s="640" t="s">
        <v>33</v>
      </c>
      <c r="C34" s="641">
        <v>19591727.954545453</v>
      </c>
      <c r="D34" s="642">
        <v>91450.545454505831</v>
      </c>
      <c r="E34" s="643">
        <v>0.46897048455254264</v>
      </c>
      <c r="F34" s="642">
        <v>806173.95454545319</v>
      </c>
      <c r="G34" s="643">
        <v>4.2914569064369914</v>
      </c>
    </row>
    <row r="35" spans="2:7">
      <c r="B35" s="640" t="s">
        <v>34</v>
      </c>
      <c r="C35" s="641">
        <v>19473724.090909075</v>
      </c>
      <c r="D35" s="642">
        <v>-118003.8636363782</v>
      </c>
      <c r="E35" s="643">
        <v>-0.6023147315548556</v>
      </c>
      <c r="F35" s="642">
        <v>681348.09090907499</v>
      </c>
      <c r="G35" s="643">
        <v>3.6256622946937398</v>
      </c>
    </row>
    <row r="36" spans="2:7">
      <c r="B36" s="640" t="s">
        <v>41</v>
      </c>
      <c r="C36" s="641">
        <v>19531111.36363633</v>
      </c>
      <c r="D36" s="642">
        <v>57387.272727254778</v>
      </c>
      <c r="E36" s="643">
        <v>0.29469079699062206</v>
      </c>
      <c r="F36" s="642">
        <v>654722.09090907499</v>
      </c>
      <c r="G36" s="643">
        <v>3.4684710166208674</v>
      </c>
    </row>
    <row r="37" spans="2:7">
      <c r="B37" s="640" t="s">
        <v>42</v>
      </c>
      <c r="C37" s="641">
        <v>19690589.649999999</v>
      </c>
      <c r="D37" s="642">
        <v>159478.28636366874</v>
      </c>
      <c r="E37" s="643">
        <v>0.81653462209318661</v>
      </c>
      <c r="F37" s="642">
        <v>700225.64999999851</v>
      </c>
      <c r="G37" s="643">
        <v>3.687268185064795</v>
      </c>
    </row>
    <row r="38" spans="2:7">
      <c r="B38" s="640" t="s">
        <v>43</v>
      </c>
      <c r="C38" s="641">
        <v>19752357.809523832</v>
      </c>
      <c r="D38" s="642">
        <v>61768.159523833543</v>
      </c>
      <c r="E38" s="643">
        <v>0.31369380308949246</v>
      </c>
      <c r="F38" s="642">
        <v>730356.23809527233</v>
      </c>
      <c r="G38" s="643">
        <v>3.839534106612021</v>
      </c>
    </row>
    <row r="39" spans="2:7">
      <c r="B39" s="640" t="s">
        <v>44</v>
      </c>
      <c r="C39" s="641">
        <v>19824911.210526288</v>
      </c>
      <c r="D39" s="642">
        <v>72553.401002455503</v>
      </c>
      <c r="E39" s="643">
        <v>0.36731514132188181</v>
      </c>
      <c r="F39" s="642">
        <v>776477.89473678917</v>
      </c>
      <c r="G39" s="643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19627161.25</v>
      </c>
      <c r="D41" s="642">
        <v>-197749.96052628756</v>
      </c>
      <c r="E41" s="643">
        <v>-0.99748220017897893</v>
      </c>
      <c r="F41" s="642">
        <v>797681.25</v>
      </c>
      <c r="G41" s="643">
        <v>4.2363424268752965</v>
      </c>
    </row>
    <row r="42" spans="2:7">
      <c r="B42" s="640" t="s">
        <v>10</v>
      </c>
      <c r="C42" s="641">
        <v>19694272.050000001</v>
      </c>
      <c r="D42" s="642">
        <v>67110.800000000745</v>
      </c>
      <c r="E42" s="643">
        <v>0.34192820421242232</v>
      </c>
      <c r="F42" s="642">
        <v>844160.39999999851</v>
      </c>
      <c r="G42" s="643">
        <v>4.4782779840988383</v>
      </c>
    </row>
    <row r="43" spans="2:7">
      <c r="B43" s="640" t="s">
        <v>29</v>
      </c>
      <c r="C43" s="641">
        <v>19834503.695652135</v>
      </c>
      <c r="D43" s="642">
        <v>140231.64565213397</v>
      </c>
      <c r="E43" s="643">
        <v>0.71204279750027411</v>
      </c>
      <c r="F43" s="642">
        <v>913601.8260868974</v>
      </c>
      <c r="G43" s="643">
        <v>4.8285321301541728</v>
      </c>
    </row>
    <row r="44" spans="2:7">
      <c r="B44" s="640" t="s">
        <v>30</v>
      </c>
      <c r="C44" s="641">
        <v>20019080.315789446</v>
      </c>
      <c r="D44" s="642">
        <v>184576.62013731152</v>
      </c>
      <c r="E44" s="643">
        <v>0.93058350725343075</v>
      </c>
      <c r="F44" s="642">
        <v>963782.26578944549</v>
      </c>
      <c r="G44" s="643">
        <v>5.0578178481414398</v>
      </c>
    </row>
    <row r="45" spans="2:7">
      <c r="B45" s="628" t="s">
        <v>31</v>
      </c>
      <c r="C45" s="637">
        <v>20232723.136363596</v>
      </c>
      <c r="D45" s="638">
        <v>213642.82057414949</v>
      </c>
      <c r="E45" s="639">
        <v>1.0671959810543541</v>
      </c>
      <c r="F45" s="638">
        <v>965502.13636356592</v>
      </c>
      <c r="G45" s="639">
        <v>5.0111125852740486</v>
      </c>
    </row>
    <row r="46" spans="2:7">
      <c r="B46" s="640" t="s">
        <v>32</v>
      </c>
      <c r="C46" s="641">
        <v>20348329.954545405</v>
      </c>
      <c r="D46" s="642">
        <v>115606.81818180904</v>
      </c>
      <c r="E46" s="643">
        <v>0.57138536124202233</v>
      </c>
      <c r="F46" s="642">
        <v>848052.5454544574</v>
      </c>
      <c r="G46" s="643">
        <v>4.3489255443058425</v>
      </c>
    </row>
    <row r="47" spans="2:7">
      <c r="B47" s="640" t="s">
        <v>33</v>
      </c>
      <c r="C47" s="641">
        <v>20340964.238095284</v>
      </c>
      <c r="D47" s="642">
        <v>-7365.7164501212537</v>
      </c>
      <c r="E47" s="643">
        <v>-3.6198137471600944E-2</v>
      </c>
      <c r="F47" s="642">
        <v>749236.28354983032</v>
      </c>
      <c r="G47" s="643">
        <v>3.8242480974017354</v>
      </c>
    </row>
    <row r="48" spans="2:7">
      <c r="B48" s="640" t="s">
        <v>34</v>
      </c>
      <c r="C48" s="641">
        <v>20151001.136363648</v>
      </c>
      <c r="D48" s="642">
        <v>-189963.10173163563</v>
      </c>
      <c r="E48" s="643">
        <v>-0.93389428105805905</v>
      </c>
      <c r="F48" s="642">
        <v>677277.04545457289</v>
      </c>
      <c r="G48" s="643">
        <v>3.4779020298985728</v>
      </c>
    </row>
    <row r="49" spans="2:7">
      <c r="B49" s="640" t="s">
        <v>41</v>
      </c>
      <c r="C49" s="641">
        <v>20180287.409090951</v>
      </c>
      <c r="D49" s="642">
        <v>29286.272727303207</v>
      </c>
      <c r="E49" s="643">
        <v>0.14533408305186413</v>
      </c>
      <c r="F49" s="642">
        <v>649176.04545462132</v>
      </c>
      <c r="G49" s="643">
        <v>3.3238049456995071</v>
      </c>
    </row>
    <row r="50" spans="2:7">
      <c r="B50" s="640" t="s">
        <v>42</v>
      </c>
      <c r="C50" s="641">
        <v>20283786.400000002</v>
      </c>
      <c r="D50" s="642">
        <v>103498.99090905115</v>
      </c>
      <c r="E50" s="643">
        <v>0.51287173869695835</v>
      </c>
      <c r="F50" s="642">
        <v>593196.75000000373</v>
      </c>
      <c r="G50" s="643">
        <v>3.0125900775145311</v>
      </c>
    </row>
    <row r="51" spans="2:7">
      <c r="B51" s="640" t="s">
        <v>43</v>
      </c>
      <c r="C51" s="641">
        <v>20283630.90476194</v>
      </c>
      <c r="D51" s="642">
        <v>-155.49523806199431</v>
      </c>
      <c r="E51" s="643">
        <v>-7.6659867637829393E-4</v>
      </c>
      <c r="F51" s="642">
        <v>531273.09523810819</v>
      </c>
      <c r="G51" s="643">
        <v>2.6896692554948913</v>
      </c>
    </row>
    <row r="52" spans="2:7">
      <c r="B52" s="640" t="s">
        <v>44</v>
      </c>
      <c r="C52" s="641">
        <v>20296270.900000002</v>
      </c>
      <c r="D52" s="642">
        <v>12639.995238061994</v>
      </c>
      <c r="E52" s="643">
        <v>6.2316235675012877E-2</v>
      </c>
      <c r="F52" s="642">
        <v>471359.68947371468</v>
      </c>
      <c r="G52" s="643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20081223.904761892</v>
      </c>
      <c r="D54" s="642">
        <v>-215046.99523811042</v>
      </c>
      <c r="E54" s="643">
        <v>-1.0595394410019878</v>
      </c>
      <c r="F54" s="642">
        <v>454062.65476189181</v>
      </c>
      <c r="G54" s="643">
        <v>2.3134402829746676</v>
      </c>
    </row>
    <row r="55" spans="2:7">
      <c r="B55" s="640" t="s">
        <v>10</v>
      </c>
      <c r="C55" s="641">
        <v>20170142.250000004</v>
      </c>
      <c r="D55" s="642">
        <v>88918.345238111913</v>
      </c>
      <c r="E55" s="643">
        <v>0.44279345551754545</v>
      </c>
      <c r="F55" s="642">
        <v>475870.20000000298</v>
      </c>
      <c r="G55" s="643">
        <v>2.4162873285788748</v>
      </c>
    </row>
    <row r="56" spans="2:7">
      <c r="B56" s="640" t="s">
        <v>29</v>
      </c>
      <c r="C56" s="641">
        <v>20376552.304347787</v>
      </c>
      <c r="D56" s="642">
        <v>206410.05434778333</v>
      </c>
      <c r="E56" s="643">
        <v>1.0233445644032741</v>
      </c>
      <c r="F56" s="642">
        <v>542048.60869565234</v>
      </c>
      <c r="G56" s="643">
        <v>2.7328569295861627</v>
      </c>
    </row>
    <row r="57" spans="2:7">
      <c r="B57" s="640" t="s">
        <v>30</v>
      </c>
      <c r="C57" s="641">
        <v>20614988.555555515</v>
      </c>
      <c r="D57" s="642">
        <v>238436.25120772794</v>
      </c>
      <c r="E57" s="643">
        <v>1.170150119835796</v>
      </c>
      <c r="F57" s="642">
        <v>595908.23976606876</v>
      </c>
      <c r="G57" s="643">
        <v>2.9767013787145089</v>
      </c>
    </row>
    <row r="58" spans="2:7">
      <c r="B58" s="628" t="s">
        <v>31</v>
      </c>
      <c r="C58" s="637">
        <v>20815399.136363674</v>
      </c>
      <c r="D58" s="638">
        <v>200410.58080815896</v>
      </c>
      <c r="E58" s="639">
        <v>0.97215955404521992</v>
      </c>
      <c r="F58" s="638">
        <v>582676.00000007823</v>
      </c>
      <c r="G58" s="639">
        <v>2.8798693881836073</v>
      </c>
    </row>
    <row r="59" spans="2:7">
      <c r="B59" s="640" t="s">
        <v>32</v>
      </c>
      <c r="C59" s="642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46" activePane="bottomLeft" state="frozen"/>
      <selection activeCell="B69" sqref="B69:J71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8" t="s">
        <v>165</v>
      </c>
      <c r="C3" s="899"/>
      <c r="D3" s="899"/>
      <c r="E3" s="899"/>
      <c r="F3" s="899"/>
      <c r="G3" s="899"/>
      <c r="J3" s="67"/>
    </row>
    <row r="4" spans="1:11" s="52" customFormat="1" ht="16.5" customHeight="1">
      <c r="A4" s="51"/>
      <c r="B4" s="898" t="s">
        <v>136</v>
      </c>
      <c r="C4" s="899"/>
      <c r="D4" s="899"/>
      <c r="E4" s="899"/>
      <c r="F4" s="899"/>
      <c r="G4" s="899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2" t="s">
        <v>581</v>
      </c>
      <c r="C6" s="903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12130300.85</v>
      </c>
      <c r="D8" s="486">
        <v>135698.40000000037</v>
      </c>
      <c r="E8" s="487">
        <v>1.1313288670105095</v>
      </c>
      <c r="F8" s="486">
        <v>432063.40000000037</v>
      </c>
      <c r="G8" s="487">
        <v>3.6934059668963357</v>
      </c>
    </row>
    <row r="9" spans="1:11">
      <c r="A9" s="124"/>
      <c r="B9" s="429">
        <v>2003</v>
      </c>
      <c r="C9" s="426">
        <v>12582523.4</v>
      </c>
      <c r="D9" s="427">
        <v>127033.30000000075</v>
      </c>
      <c r="E9" s="428">
        <v>1.0198980447987367</v>
      </c>
      <c r="F9" s="427">
        <v>452222.55000000075</v>
      </c>
      <c r="G9" s="428">
        <v>3.7280406775731478</v>
      </c>
    </row>
    <row r="10" spans="1:11">
      <c r="A10" s="124"/>
      <c r="B10" s="429">
        <v>2004</v>
      </c>
      <c r="C10" s="426">
        <v>12958744.9</v>
      </c>
      <c r="D10" s="427">
        <v>138341.95000000112</v>
      </c>
      <c r="E10" s="428">
        <v>1.0790764575773437</v>
      </c>
      <c r="F10" s="427">
        <v>376221.5</v>
      </c>
      <c r="G10" s="428">
        <v>2.9900321902043885</v>
      </c>
    </row>
    <row r="11" spans="1:11">
      <c r="A11" s="124"/>
      <c r="B11" s="429">
        <v>2005</v>
      </c>
      <c r="C11" s="426">
        <v>13495270.810000001</v>
      </c>
      <c r="D11" s="427">
        <v>162683.36000000127</v>
      </c>
      <c r="E11" s="428">
        <v>1.2201934591473389</v>
      </c>
      <c r="F11" s="427">
        <v>536525.91000000015</v>
      </c>
      <c r="G11" s="428">
        <v>4.1402613767016874</v>
      </c>
    </row>
    <row r="12" spans="1:11">
      <c r="B12" s="429">
        <v>2006</v>
      </c>
      <c r="C12" s="426">
        <v>14231554.949999999</v>
      </c>
      <c r="D12" s="427">
        <v>143643.06999999844</v>
      </c>
      <c r="E12" s="428">
        <v>1.019619310679559</v>
      </c>
      <c r="F12" s="427">
        <v>736284.13999999873</v>
      </c>
      <c r="G12" s="428">
        <v>5.4558678396762019</v>
      </c>
    </row>
    <row r="13" spans="1:11">
      <c r="B13" s="429">
        <v>2007</v>
      </c>
      <c r="C13" s="426">
        <v>14848914.5</v>
      </c>
      <c r="D13" s="427">
        <v>139003.98000000045</v>
      </c>
      <c r="E13" s="428">
        <v>0.94496822268909852</v>
      </c>
      <c r="F13" s="427">
        <v>617359.55000000075</v>
      </c>
      <c r="G13" s="428">
        <v>4.3379627325965657</v>
      </c>
    </row>
    <row r="14" spans="1:11">
      <c r="B14" s="429">
        <v>2008</v>
      </c>
      <c r="C14" s="426">
        <v>14885748</v>
      </c>
      <c r="D14" s="427">
        <v>43862</v>
      </c>
      <c r="E14" s="428">
        <v>0.29552847933207715</v>
      </c>
      <c r="F14" s="427">
        <v>36833.5</v>
      </c>
      <c r="G14" s="428">
        <v>0.24805516928527993</v>
      </c>
    </row>
    <row r="15" spans="1:11">
      <c r="B15" s="429">
        <v>2009</v>
      </c>
      <c r="C15" s="426">
        <v>13687726.6</v>
      </c>
      <c r="D15" s="427">
        <v>61760.150000000373</v>
      </c>
      <c r="E15" s="428">
        <v>0.45325335437031811</v>
      </c>
      <c r="F15" s="427">
        <v>-1198021.4000000004</v>
      </c>
      <c r="G15" s="428">
        <v>-8.0481101789443272</v>
      </c>
    </row>
    <row r="16" spans="1:11">
      <c r="B16" s="429">
        <v>2010</v>
      </c>
      <c r="C16" s="426">
        <v>13429347.85</v>
      </c>
      <c r="D16" s="427">
        <v>109609.34999999963</v>
      </c>
      <c r="E16" s="428">
        <v>0.8229091734796441</v>
      </c>
      <c r="F16" s="427">
        <v>-258378.75</v>
      </c>
      <c r="G16" s="428">
        <v>-1.887667379329443</v>
      </c>
    </row>
    <row r="17" spans="2:7">
      <c r="B17" s="429">
        <v>2011</v>
      </c>
      <c r="C17" s="426">
        <v>13284587.5</v>
      </c>
      <c r="D17" s="427">
        <v>92114.140000000596</v>
      </c>
      <c r="E17" s="428">
        <v>0.69823252612579267</v>
      </c>
      <c r="F17" s="427">
        <v>-144760.34999999963</v>
      </c>
      <c r="G17" s="428">
        <v>-1.0779402813666792</v>
      </c>
    </row>
    <row r="18" spans="2:7">
      <c r="B18" s="429">
        <v>2012</v>
      </c>
      <c r="C18" s="426">
        <v>13694459.390000001</v>
      </c>
      <c r="D18" s="427">
        <v>92937.200000001118</v>
      </c>
      <c r="E18" s="428">
        <v>0.68328528749768225</v>
      </c>
      <c r="F18" s="427">
        <v>409871.8900000006</v>
      </c>
      <c r="G18" s="428">
        <v>3.0853189080955872</v>
      </c>
    </row>
    <row r="19" spans="2:7">
      <c r="B19" s="429">
        <v>2013</v>
      </c>
      <c r="C19" s="426">
        <v>13271221.859999999</v>
      </c>
      <c r="D19" s="427">
        <v>121275.19999999925</v>
      </c>
      <c r="E19" s="428">
        <v>0.9222486078129748</v>
      </c>
      <c r="F19" s="427">
        <v>-592493.62000000104</v>
      </c>
      <c r="G19" s="428">
        <v>-4.2699999999999996</v>
      </c>
    </row>
    <row r="20" spans="2:7">
      <c r="B20" s="429">
        <v>2014</v>
      </c>
      <c r="C20" s="426">
        <v>13462143.98</v>
      </c>
      <c r="D20" s="427">
        <v>178876.37999999896</v>
      </c>
      <c r="E20" s="428">
        <v>1.3466293489412067</v>
      </c>
      <c r="F20" s="427">
        <v>190922.12000000104</v>
      </c>
      <c r="G20" s="428">
        <v>1.4386174989316345</v>
      </c>
    </row>
    <row r="21" spans="2:7">
      <c r="B21" s="429">
        <v>2015</v>
      </c>
      <c r="C21" s="426">
        <v>13987729.75</v>
      </c>
      <c r="D21" s="427">
        <v>195880.05000000075</v>
      </c>
      <c r="E21" s="428">
        <v>1.4202594594690225</v>
      </c>
      <c r="F21" s="427">
        <v>525585.76999999955</v>
      </c>
      <c r="G21" s="428">
        <v>3.9041758191030738</v>
      </c>
    </row>
    <row r="22" spans="2:7">
      <c r="B22" s="429">
        <v>2016</v>
      </c>
      <c r="C22" s="426">
        <v>14396508.309999999</v>
      </c>
      <c r="D22" s="427">
        <v>183662.18999999948</v>
      </c>
      <c r="E22" s="428">
        <v>1.2922266831662483</v>
      </c>
      <c r="F22" s="427">
        <v>408778.55999999866</v>
      </c>
      <c r="G22" s="428">
        <v>2.922408191364994</v>
      </c>
    </row>
    <row r="23" spans="2:7">
      <c r="B23" s="429">
        <v>2017</v>
      </c>
      <c r="C23" s="426">
        <v>15048624.750000002</v>
      </c>
      <c r="D23" s="427">
        <v>207570.72000000067</v>
      </c>
      <c r="E23" s="428">
        <v>1.3986251891571442</v>
      </c>
      <c r="F23" s="427">
        <v>652116.4400000032</v>
      </c>
      <c r="G23" s="428">
        <v>4.5296847399243063</v>
      </c>
    </row>
    <row r="24" spans="2:7">
      <c r="B24" s="429">
        <v>2018</v>
      </c>
      <c r="C24" s="426">
        <v>15586623.16</v>
      </c>
      <c r="D24" s="427">
        <v>222132.65000000037</v>
      </c>
      <c r="E24" s="428">
        <v>1.445753439435066</v>
      </c>
      <c r="F24" s="427">
        <v>537998.40999999829</v>
      </c>
      <c r="G24" s="428">
        <v>3.575066950885315</v>
      </c>
    </row>
    <row r="25" spans="2:7">
      <c r="B25" s="429">
        <v>2019</v>
      </c>
      <c r="C25" s="426">
        <v>16097437.545454519</v>
      </c>
      <c r="D25" s="427">
        <v>200385.84545451775</v>
      </c>
      <c r="E25" s="428">
        <v>1.2605220718664185</v>
      </c>
      <c r="F25" s="427">
        <v>510814.38545451872</v>
      </c>
      <c r="G25" s="428">
        <v>3.2772614068544499</v>
      </c>
    </row>
    <row r="26" spans="2:7">
      <c r="B26" s="429">
        <v>2020</v>
      </c>
      <c r="C26" s="426">
        <v>15272073</v>
      </c>
      <c r="D26" s="427">
        <v>87181.150000000373</v>
      </c>
      <c r="E26" s="428">
        <v>0.57413085889051274</v>
      </c>
      <c r="F26" s="427">
        <v>-825364.54545451887</v>
      </c>
      <c r="G26" s="428">
        <v>-5.1273039148244948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15513431</v>
      </c>
      <c r="D28" s="642">
        <v>-202688.36842107959</v>
      </c>
      <c r="E28" s="643">
        <v>-1.2896845822407528</v>
      </c>
      <c r="F28" s="642">
        <v>-337710.1799999997</v>
      </c>
      <c r="G28" s="643">
        <v>-2.1305102021682956</v>
      </c>
    </row>
    <row r="29" spans="2:7">
      <c r="B29" s="640" t="s">
        <v>10</v>
      </c>
      <c r="C29" s="641">
        <v>15527823.15</v>
      </c>
      <c r="D29" s="642">
        <v>14392.150000000373</v>
      </c>
      <c r="E29" s="643">
        <v>9.2772192044421331E-2</v>
      </c>
      <c r="F29" s="642">
        <v>-401327.54999999888</v>
      </c>
      <c r="G29" s="643">
        <v>-2.5194535324472724</v>
      </c>
    </row>
    <row r="30" spans="2:7">
      <c r="B30" s="640" t="s">
        <v>29</v>
      </c>
      <c r="C30" s="641">
        <v>15581654.260869581</v>
      </c>
      <c r="D30" s="642">
        <v>53831.11086958088</v>
      </c>
      <c r="E30" s="643">
        <v>0.34667519297180149</v>
      </c>
      <c r="F30" s="642">
        <v>-108695.28458500095</v>
      </c>
      <c r="G30" s="643">
        <v>-0.69275247355142255</v>
      </c>
    </row>
    <row r="31" spans="2:7">
      <c r="B31" s="640" t="s">
        <v>30</v>
      </c>
      <c r="C31" s="641">
        <v>15699774.9</v>
      </c>
      <c r="D31" s="642">
        <v>118120.63913041912</v>
      </c>
      <c r="E31" s="643">
        <v>0.75807508723291051</v>
      </c>
      <c r="F31" s="642">
        <v>514883.05000000075</v>
      </c>
      <c r="G31" s="643">
        <v>3.3907587560460684</v>
      </c>
    </row>
    <row r="32" spans="2:7">
      <c r="B32" s="422" t="s">
        <v>31</v>
      </c>
      <c r="C32" s="426">
        <v>15896249.857142888</v>
      </c>
      <c r="D32" s="427">
        <v>196474.95714288764</v>
      </c>
      <c r="E32" s="428">
        <v>1.2514507908192343</v>
      </c>
      <c r="F32" s="427">
        <v>624176.85714288801</v>
      </c>
      <c r="G32" s="428">
        <v>4.0870473651015686</v>
      </c>
    </row>
    <row r="33" spans="2:7">
      <c r="B33" s="640" t="s">
        <v>32</v>
      </c>
      <c r="C33" s="641">
        <v>16114102.000000037</v>
      </c>
      <c r="D33" s="642">
        <v>217852.14285714924</v>
      </c>
      <c r="E33" s="643">
        <v>1.3704624978529694</v>
      </c>
      <c r="F33" s="642">
        <v>799300.63636368141</v>
      </c>
      <c r="G33" s="643">
        <v>5.2191381225586753</v>
      </c>
    </row>
    <row r="34" spans="2:7">
      <c r="B34" s="640" t="s">
        <v>33</v>
      </c>
      <c r="C34" s="641">
        <v>16201225.636363637</v>
      </c>
      <c r="D34" s="642">
        <v>87123.636363599449</v>
      </c>
      <c r="E34" s="643">
        <v>0.54066702794608545</v>
      </c>
      <c r="F34" s="642">
        <v>745307.6363636367</v>
      </c>
      <c r="G34" s="643">
        <v>4.8221505598285148</v>
      </c>
    </row>
    <row r="35" spans="2:7">
      <c r="B35" s="640" t="s">
        <v>34</v>
      </c>
      <c r="C35" s="641">
        <v>16090886.181818163</v>
      </c>
      <c r="D35" s="642">
        <v>-110339.45454547368</v>
      </c>
      <c r="E35" s="643">
        <v>-0.6810562177334134</v>
      </c>
      <c r="F35" s="642">
        <v>628422.18181816302</v>
      </c>
      <c r="G35" s="643">
        <v>4.0641787868878083</v>
      </c>
    </row>
    <row r="36" spans="2:7">
      <c r="B36" s="640" t="s">
        <v>41</v>
      </c>
      <c r="C36" s="641">
        <v>16146402.909090873</v>
      </c>
      <c r="D36" s="642">
        <v>55516.727272709832</v>
      </c>
      <c r="E36" s="643">
        <v>0.34501970025392836</v>
      </c>
      <c r="F36" s="642">
        <v>598870.68181816489</v>
      </c>
      <c r="G36" s="643">
        <v>3.8518696926554981</v>
      </c>
    </row>
    <row r="37" spans="2:7">
      <c r="B37" s="640" t="s">
        <v>42</v>
      </c>
      <c r="C37" s="641">
        <v>16302669.450000001</v>
      </c>
      <c r="D37" s="642">
        <v>156266.54090912826</v>
      </c>
      <c r="E37" s="643">
        <v>0.96781024101129276</v>
      </c>
      <c r="F37" s="642">
        <v>641468.45000000112</v>
      </c>
      <c r="G37" s="643">
        <v>4.0959084172408069</v>
      </c>
    </row>
    <row r="38" spans="2:7">
      <c r="B38" s="640" t="s">
        <v>43</v>
      </c>
      <c r="C38" s="641">
        <v>16363613.047619071</v>
      </c>
      <c r="D38" s="642">
        <v>60943.59761906974</v>
      </c>
      <c r="E38" s="643">
        <v>0.37382588051595178</v>
      </c>
      <c r="F38" s="642">
        <v>672945.42857146636</v>
      </c>
      <c r="G38" s="643">
        <v>4.2888259754769678</v>
      </c>
    </row>
    <row r="39" spans="2:7">
      <c r="B39" s="640" t="s">
        <v>44</v>
      </c>
      <c r="C39" s="641">
        <v>16435386.89473681</v>
      </c>
      <c r="D39" s="642">
        <v>71773.847117738798</v>
      </c>
      <c r="E39" s="643">
        <v>0.43861857958185624</v>
      </c>
      <c r="F39" s="642">
        <v>719267.52631573007</v>
      </c>
      <c r="G39" s="643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16255425.199999999</v>
      </c>
      <c r="D41" s="642">
        <v>-179961.6947368104</v>
      </c>
      <c r="E41" s="643">
        <v>-1.0949647604246024</v>
      </c>
      <c r="F41" s="642">
        <v>741994.19999999925</v>
      </c>
      <c r="G41" s="643">
        <v>4.7829148819497078</v>
      </c>
    </row>
    <row r="42" spans="2:7">
      <c r="B42" s="640" t="s">
        <v>10</v>
      </c>
      <c r="C42" s="641">
        <v>16318117</v>
      </c>
      <c r="D42" s="642">
        <v>62691.800000000745</v>
      </c>
      <c r="E42" s="643">
        <v>0.38566693413839914</v>
      </c>
      <c r="F42" s="642">
        <v>790293.84999999963</v>
      </c>
      <c r="G42" s="643">
        <v>5.089534072907071</v>
      </c>
    </row>
    <row r="43" spans="2:7">
      <c r="B43" s="640" t="s">
        <v>29</v>
      </c>
      <c r="C43" s="641">
        <v>16449574.565217348</v>
      </c>
      <c r="D43" s="642">
        <v>131457.56521734782</v>
      </c>
      <c r="E43" s="643">
        <v>0.80559273608191972</v>
      </c>
      <c r="F43" s="642">
        <v>867920.30434776656</v>
      </c>
      <c r="G43" s="643">
        <v>5.5701422314791529</v>
      </c>
    </row>
    <row r="44" spans="2:7">
      <c r="B44" s="640" t="s">
        <v>30</v>
      </c>
      <c r="C44" s="641">
        <v>16623118.473684182</v>
      </c>
      <c r="D44" s="642">
        <v>173543.90846683457</v>
      </c>
      <c r="E44" s="643">
        <v>1.0550054518357825</v>
      </c>
      <c r="F44" s="642">
        <v>923343.57368418202</v>
      </c>
      <c r="G44" s="643">
        <v>5.8812535820764111</v>
      </c>
    </row>
    <row r="45" spans="2:7">
      <c r="B45" s="422" t="s">
        <v>31</v>
      </c>
      <c r="C45" s="426">
        <v>16824482.090909053</v>
      </c>
      <c r="D45" s="427">
        <v>201363.61722487025</v>
      </c>
      <c r="E45" s="428">
        <v>1.2113468212576777</v>
      </c>
      <c r="F45" s="427">
        <v>928232.23376616463</v>
      </c>
      <c r="G45" s="428">
        <v>5.8393158267392948</v>
      </c>
    </row>
    <row r="46" spans="2:7">
      <c r="B46" s="640" t="s">
        <v>32</v>
      </c>
      <c r="C46" s="641">
        <v>16930192.818181772</v>
      </c>
      <c r="D46" s="642">
        <v>105710.72727271914</v>
      </c>
      <c r="E46" s="643">
        <v>0.62831489671732754</v>
      </c>
      <c r="F46" s="642">
        <v>816090.81818173453</v>
      </c>
      <c r="G46" s="643">
        <v>5.0644511135757568</v>
      </c>
    </row>
    <row r="47" spans="2:7">
      <c r="B47" s="640" t="s">
        <v>33</v>
      </c>
      <c r="C47" s="641">
        <v>16931226.904761944</v>
      </c>
      <c r="D47" s="642">
        <v>1034.0865801721811</v>
      </c>
      <c r="E47" s="643">
        <v>6.1079433133244265E-3</v>
      </c>
      <c r="F47" s="642">
        <v>730001.26839830726</v>
      </c>
      <c r="G47" s="643">
        <v>4.505839772762755</v>
      </c>
    </row>
    <row r="48" spans="2:7">
      <c r="B48" s="640" t="s">
        <v>34</v>
      </c>
      <c r="C48" s="641">
        <v>16755066.454545472</v>
      </c>
      <c r="D48" s="642">
        <v>-176160.45021647215</v>
      </c>
      <c r="E48" s="643">
        <v>-1.0404470462027007</v>
      </c>
      <c r="F48" s="642">
        <v>664180.27272730879</v>
      </c>
      <c r="G48" s="643">
        <v>4.1276798879964502</v>
      </c>
    </row>
    <row r="49" spans="2:7">
      <c r="B49" s="640" t="s">
        <v>41</v>
      </c>
      <c r="C49" s="641">
        <v>16784047.727272771</v>
      </c>
      <c r="D49" s="642">
        <v>28981.272727299482</v>
      </c>
      <c r="E49" s="643">
        <v>0.17297020460003409</v>
      </c>
      <c r="F49" s="642">
        <v>637644.81818189844</v>
      </c>
      <c r="G49" s="643">
        <v>3.9491447214096524</v>
      </c>
    </row>
    <row r="50" spans="2:7">
      <c r="B50" s="640" t="s">
        <v>42</v>
      </c>
      <c r="C50" s="641">
        <v>16887035.349999998</v>
      </c>
      <c r="D50" s="642">
        <v>102987.62272722647</v>
      </c>
      <c r="E50" s="643">
        <v>0.61360420561649676</v>
      </c>
      <c r="F50" s="642">
        <v>584365.89999999665</v>
      </c>
      <c r="G50" s="643">
        <v>3.5844798411219614</v>
      </c>
    </row>
    <row r="51" spans="2:7">
      <c r="B51" s="640" t="s">
        <v>43</v>
      </c>
      <c r="C51" s="641">
        <v>16890903.238095272</v>
      </c>
      <c r="D51" s="642">
        <v>3867.8880952745676</v>
      </c>
      <c r="E51" s="643">
        <v>2.2904482729543929E-2</v>
      </c>
      <c r="F51" s="642">
        <v>527290.19047620147</v>
      </c>
      <c r="G51" s="643">
        <v>3.2223335331980536</v>
      </c>
    </row>
    <row r="52" spans="2:7">
      <c r="B52" s="640" t="s">
        <v>44</v>
      </c>
      <c r="C52" s="641">
        <v>16906358.850000001</v>
      </c>
      <c r="D52" s="642">
        <v>15455.611904729158</v>
      </c>
      <c r="E52" s="643">
        <v>9.1502577966778631E-2</v>
      </c>
      <c r="F52" s="642">
        <v>470971.95526319183</v>
      </c>
      <c r="G52" s="643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16713844.047619037</v>
      </c>
      <c r="D54" s="642">
        <v>-192514.80238096416</v>
      </c>
      <c r="E54" s="643">
        <v>-1.1387123867950066</v>
      </c>
      <c r="F54" s="642">
        <v>458418.84761903808</v>
      </c>
      <c r="G54" s="643">
        <v>2.8200975488419573</v>
      </c>
    </row>
    <row r="55" spans="2:7">
      <c r="B55" s="640" t="s">
        <v>10</v>
      </c>
      <c r="C55" s="641">
        <v>16798760.800000001</v>
      </c>
      <c r="D55" s="642">
        <v>84916.752380963415</v>
      </c>
      <c r="E55" s="643">
        <v>0.50806237116385944</v>
      </c>
      <c r="F55" s="642">
        <v>480643.80000000075</v>
      </c>
      <c r="G55" s="643">
        <v>2.9454611705505016</v>
      </c>
    </row>
    <row r="56" spans="2:7">
      <c r="B56" s="640" t="s">
        <v>29</v>
      </c>
      <c r="C56" s="641">
        <v>16991837</v>
      </c>
      <c r="D56" s="642">
        <v>193076</v>
      </c>
      <c r="E56" s="643">
        <v>1.1499999999999999</v>
      </c>
      <c r="F56" s="642">
        <v>542262</v>
      </c>
      <c r="G56" s="643">
        <v>3.3</v>
      </c>
    </row>
    <row r="57" spans="2:7">
      <c r="B57" s="640" t="s">
        <v>30</v>
      </c>
      <c r="C57" s="641">
        <v>17215525.277777743</v>
      </c>
      <c r="D57" s="642">
        <v>223688.27777774259</v>
      </c>
      <c r="E57" s="643">
        <v>1.3164455248584517</v>
      </c>
      <c r="F57" s="642">
        <v>592406.8040935602</v>
      </c>
      <c r="G57" s="643">
        <v>3.5637525235195255</v>
      </c>
    </row>
    <row r="58" spans="2:7">
      <c r="B58" s="422" t="s">
        <v>31</v>
      </c>
      <c r="C58" s="426">
        <v>17405278.500000037</v>
      </c>
      <c r="D58" s="427">
        <v>189753.22222229466</v>
      </c>
      <c r="E58" s="428">
        <v>1.1022215073926986</v>
      </c>
      <c r="F58" s="427">
        <v>580796.40909098461</v>
      </c>
      <c r="G58" s="428">
        <v>3.4520908634971335</v>
      </c>
    </row>
    <row r="59" spans="2:7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5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2" customWidth="1"/>
    <col min="2" max="2" width="41.7109375" style="73" customWidth="1"/>
    <col min="3" max="3" width="11.7109375" style="74" customWidth="1"/>
    <col min="4" max="4" width="12.85546875" style="74" customWidth="1"/>
    <col min="5" max="5" width="10" style="74" customWidth="1"/>
    <col min="6" max="6" width="12.140625" style="74" customWidth="1"/>
    <col min="7" max="7" width="9.5703125" style="75" customWidth="1"/>
    <col min="8" max="16384" width="11.42578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5" t="s">
        <v>220</v>
      </c>
      <c r="C3" s="906"/>
      <c r="D3" s="906"/>
      <c r="E3" s="906"/>
      <c r="F3" s="906"/>
      <c r="G3" s="907"/>
    </row>
    <row r="4" spans="1:238" ht="18.95" customHeight="1">
      <c r="B4" s="908" t="s">
        <v>170</v>
      </c>
      <c r="C4" s="909"/>
      <c r="D4" s="909"/>
      <c r="E4" s="909"/>
      <c r="F4" s="909"/>
      <c r="G4" s="910"/>
    </row>
    <row r="5" spans="1:238" s="79" customFormat="1" ht="19.5" customHeight="1">
      <c r="A5" s="77"/>
      <c r="B5" s="911" t="s">
        <v>89</v>
      </c>
      <c r="C5" s="914" t="s">
        <v>582</v>
      </c>
      <c r="D5" s="914" t="s">
        <v>90</v>
      </c>
      <c r="E5" s="912"/>
      <c r="F5" s="911" t="s">
        <v>183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5" customHeight="1">
      <c r="A6" s="77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3"/>
      <c r="C7" s="913"/>
      <c r="D7" s="644" t="s">
        <v>11</v>
      </c>
      <c r="E7" s="644" t="s">
        <v>8</v>
      </c>
      <c r="F7" s="644" t="s">
        <v>11</v>
      </c>
      <c r="G7" s="644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8" t="s">
        <v>489</v>
      </c>
      <c r="C8" s="646">
        <v>82561.181818181794</v>
      </c>
      <c r="D8" s="804">
        <v>3529.2373737374101</v>
      </c>
      <c r="E8" s="805">
        <v>4.4655833771346698</v>
      </c>
      <c r="F8" s="804">
        <v>3670.04545454547</v>
      </c>
      <c r="G8" s="805">
        <v>4.6520377620484101</v>
      </c>
    </row>
    <row r="9" spans="1:238" s="81" customFormat="1" ht="24.95" customHeight="1">
      <c r="A9" s="80"/>
      <c r="B9" s="648" t="s">
        <v>92</v>
      </c>
      <c r="C9" s="646">
        <v>19769.5</v>
      </c>
      <c r="D9" s="804">
        <v>108.333333333339</v>
      </c>
      <c r="E9" s="805">
        <v>0.551001551281321</v>
      </c>
      <c r="F9" s="804">
        <v>374.00000000001802</v>
      </c>
      <c r="G9" s="805">
        <v>1.9282823335310699</v>
      </c>
    </row>
    <row r="10" spans="1:238" s="81" customFormat="1" ht="27.2" customHeight="1">
      <c r="A10" s="80"/>
      <c r="B10" s="648" t="s">
        <v>93</v>
      </c>
      <c r="C10" s="646">
        <v>1934640.2727272699</v>
      </c>
      <c r="D10" s="804">
        <v>11136.161616161</v>
      </c>
      <c r="E10" s="805">
        <v>0.57895179697475097</v>
      </c>
      <c r="F10" s="804">
        <v>36910.5</v>
      </c>
      <c r="G10" s="805">
        <v>1.94498186888616</v>
      </c>
    </row>
    <row r="11" spans="1:238" s="81" customFormat="1" ht="30.95" customHeight="1">
      <c r="A11" s="80"/>
      <c r="B11" s="648" t="s">
        <v>94</v>
      </c>
      <c r="C11" s="646">
        <v>37483.5454545455</v>
      </c>
      <c r="D11" s="804">
        <v>304.32323232323</v>
      </c>
      <c r="E11" s="805">
        <v>0.81853038910893094</v>
      </c>
      <c r="F11" s="804">
        <v>2560.2727272727202</v>
      </c>
      <c r="G11" s="805">
        <v>7.3311363092077002</v>
      </c>
    </row>
    <row r="12" spans="1:238" s="81" customFormat="1" ht="35.85" customHeight="1">
      <c r="A12" s="80"/>
      <c r="B12" s="648" t="s">
        <v>95</v>
      </c>
      <c r="C12" s="646">
        <v>157905.772727273</v>
      </c>
      <c r="D12" s="804">
        <v>1236.1616161616701</v>
      </c>
      <c r="E12" s="805">
        <v>0.789024500281025</v>
      </c>
      <c r="F12" s="804">
        <v>6129.8181818182302</v>
      </c>
      <c r="G12" s="805">
        <v>4.0387281372573698</v>
      </c>
    </row>
    <row r="13" spans="1:238" s="81" customFormat="1" ht="26.25" customHeight="1">
      <c r="A13" s="80"/>
      <c r="B13" s="648" t="s">
        <v>55</v>
      </c>
      <c r="C13" s="646">
        <v>990617.363636364</v>
      </c>
      <c r="D13" s="804">
        <v>7482.0858585857804</v>
      </c>
      <c r="E13" s="805">
        <v>0.761043370908005</v>
      </c>
      <c r="F13" s="804">
        <v>58866.681818181904</v>
      </c>
      <c r="G13" s="805">
        <v>6.3178576594451004</v>
      </c>
    </row>
    <row r="14" spans="1:238" s="81" customFormat="1" ht="30.95" customHeight="1">
      <c r="A14" s="80"/>
      <c r="B14" s="648" t="s">
        <v>112</v>
      </c>
      <c r="C14" s="646">
        <v>2533511.6818181798</v>
      </c>
      <c r="D14" s="804">
        <v>16008.6262626275</v>
      </c>
      <c r="E14" s="805">
        <v>0.635893022147487</v>
      </c>
      <c r="F14" s="804">
        <v>64873.363636364702</v>
      </c>
      <c r="G14" s="805">
        <v>2.6279006996919998</v>
      </c>
    </row>
    <row r="15" spans="1:238" s="81" customFormat="1" ht="26.25" customHeight="1">
      <c r="A15" s="80"/>
      <c r="B15" s="648" t="s">
        <v>96</v>
      </c>
      <c r="C15" s="646">
        <v>823504.636363636</v>
      </c>
      <c r="D15" s="804">
        <v>9513.1919191923207</v>
      </c>
      <c r="E15" s="805">
        <v>1.1687090796986399</v>
      </c>
      <c r="F15" s="804">
        <v>44276.090909091203</v>
      </c>
      <c r="G15" s="805">
        <v>5.6820417023177399</v>
      </c>
    </row>
    <row r="16" spans="1:238" s="81" customFormat="1" ht="25.5" customHeight="1">
      <c r="A16" s="80"/>
      <c r="B16" s="648" t="s">
        <v>97</v>
      </c>
      <c r="C16" s="646">
        <v>1524795.0454545501</v>
      </c>
      <c r="D16" s="804">
        <v>67315.1565656569</v>
      </c>
      <c r="E16" s="805">
        <v>4.61859934252504</v>
      </c>
      <c r="F16" s="804">
        <v>100558</v>
      </c>
      <c r="G16" s="805">
        <v>7.0604819837351904</v>
      </c>
    </row>
    <row r="17" spans="1:7" s="81" customFormat="1" ht="25.5" customHeight="1">
      <c r="A17" s="80"/>
      <c r="B17" s="648" t="s">
        <v>98</v>
      </c>
      <c r="C17" s="646">
        <v>628761.863636364</v>
      </c>
      <c r="D17" s="804">
        <v>2945.1414141414002</v>
      </c>
      <c r="E17" s="805">
        <v>0.47060765709223201</v>
      </c>
      <c r="F17" s="804">
        <v>42365.409090909103</v>
      </c>
      <c r="G17" s="805">
        <v>7.2247041677202199</v>
      </c>
    </row>
    <row r="18" spans="1:7" s="81" customFormat="1" ht="26.25" customHeight="1">
      <c r="A18" s="80"/>
      <c r="B18" s="648" t="s">
        <v>105</v>
      </c>
      <c r="C18" s="646">
        <v>316675.045454545</v>
      </c>
      <c r="D18" s="804">
        <v>973.76767676771897</v>
      </c>
      <c r="E18" s="805">
        <v>0.30844590925385901</v>
      </c>
      <c r="F18" s="804">
        <v>8277.7727272726497</v>
      </c>
      <c r="G18" s="805">
        <v>2.68412643667993</v>
      </c>
    </row>
    <row r="19" spans="1:7" s="81" customFormat="1" ht="28.5" customHeight="1">
      <c r="A19" s="80"/>
      <c r="B19" s="648" t="s">
        <v>99</v>
      </c>
      <c r="C19" s="646">
        <v>106143.045454545</v>
      </c>
      <c r="D19" s="804">
        <v>708.26767676763097</v>
      </c>
      <c r="E19" s="805">
        <v>0.67175906441461697</v>
      </c>
      <c r="F19" s="804">
        <v>3924.6363636363999</v>
      </c>
      <c r="G19" s="805">
        <v>3.83946140283398</v>
      </c>
    </row>
    <row r="20" spans="1:7" s="81" customFormat="1" ht="30.95" customHeight="1">
      <c r="A20" s="80"/>
      <c r="B20" s="648" t="s">
        <v>106</v>
      </c>
      <c r="C20" s="646">
        <v>895667.181818182</v>
      </c>
      <c r="D20" s="804">
        <v>4819.6818181823501</v>
      </c>
      <c r="E20" s="805">
        <v>0.54102209617048302</v>
      </c>
      <c r="F20" s="804">
        <v>51528.363636363603</v>
      </c>
      <c r="G20" s="805">
        <v>6.1042523488435299</v>
      </c>
    </row>
    <row r="21" spans="1:7" s="81" customFormat="1" ht="32.450000000000003" customHeight="1">
      <c r="A21" s="80"/>
      <c r="B21" s="648" t="s">
        <v>107</v>
      </c>
      <c r="C21" s="646">
        <v>1398847.7727272699</v>
      </c>
      <c r="D21" s="804">
        <v>20930.439393939901</v>
      </c>
      <c r="E21" s="805">
        <v>1.5189909356395801</v>
      </c>
      <c r="F21" s="804">
        <v>17967.590909091501</v>
      </c>
      <c r="G21" s="805">
        <v>1.3011694385702499</v>
      </c>
    </row>
    <row r="22" spans="1:7" s="81" customFormat="1" ht="30.95" customHeight="1">
      <c r="A22" s="80"/>
      <c r="B22" s="648" t="s">
        <v>108</v>
      </c>
      <c r="C22" s="646">
        <v>1242684.2272727301</v>
      </c>
      <c r="D22" s="804">
        <v>6734.4494949495402</v>
      </c>
      <c r="E22" s="805">
        <v>0.54488051343461497</v>
      </c>
      <c r="F22" s="804">
        <v>40231.545454545601</v>
      </c>
      <c r="G22" s="805">
        <v>3.34579032197035</v>
      </c>
    </row>
    <row r="23" spans="1:7" s="81" customFormat="1" ht="25.5" customHeight="1">
      <c r="A23" s="80"/>
      <c r="B23" s="648" t="s">
        <v>100</v>
      </c>
      <c r="C23" s="646">
        <v>1124263.0909090899</v>
      </c>
      <c r="D23" s="804">
        <v>6074.36868686858</v>
      </c>
      <c r="E23" s="805">
        <v>0.54323286992170094</v>
      </c>
      <c r="F23" s="804">
        <v>40458.9545454541</v>
      </c>
      <c r="G23" s="805">
        <v>3.73305039056239</v>
      </c>
    </row>
    <row r="24" spans="1:7" s="81" customFormat="1" ht="30.95" customHeight="1">
      <c r="A24" s="80"/>
      <c r="B24" s="648" t="s">
        <v>109</v>
      </c>
      <c r="C24" s="646">
        <v>1798308.4090909136</v>
      </c>
      <c r="D24" s="804">
        <v>4573.4090909112711</v>
      </c>
      <c r="E24" s="805">
        <v>0.2549657051298615</v>
      </c>
      <c r="F24" s="804">
        <v>52724.590909093618</v>
      </c>
      <c r="G24" s="805">
        <v>3.0204559849787538</v>
      </c>
    </row>
    <row r="25" spans="1:7" s="81" customFormat="1" ht="30.95" customHeight="1">
      <c r="A25" s="80"/>
      <c r="B25" s="648" t="s">
        <v>110</v>
      </c>
      <c r="C25" s="646">
        <v>303597.363636364</v>
      </c>
      <c r="D25" s="804">
        <v>4003.8636363636501</v>
      </c>
      <c r="E25" s="805">
        <v>1.3364320775863501</v>
      </c>
      <c r="F25" s="804">
        <v>18545.409090909099</v>
      </c>
      <c r="G25" s="805">
        <v>6.5059750670651404</v>
      </c>
    </row>
    <row r="26" spans="1:7" s="81" customFormat="1" ht="25.5" customHeight="1">
      <c r="A26" s="80"/>
      <c r="B26" s="648" t="s">
        <v>101</v>
      </c>
      <c r="C26" s="646">
        <v>339757</v>
      </c>
      <c r="D26" s="804">
        <v>4145.7222222223099</v>
      </c>
      <c r="E26" s="805">
        <v>1.2352750031741699</v>
      </c>
      <c r="F26" s="804">
        <v>10202.6363636362</v>
      </c>
      <c r="G26" s="805">
        <v>3.09588871804289</v>
      </c>
    </row>
    <row r="27" spans="1:7" s="81" customFormat="1" ht="53.45" customHeight="1">
      <c r="A27" s="80"/>
      <c r="B27" s="648" t="s">
        <v>102</v>
      </c>
      <c r="C27" s="646">
        <v>39147.363636363603</v>
      </c>
      <c r="D27" s="804">
        <v>22.1969696969682</v>
      </c>
      <c r="E27" s="805">
        <v>5.6733227198950797E-2</v>
      </c>
      <c r="F27" s="804">
        <v>-815.40909090908804</v>
      </c>
      <c r="G27" s="805">
        <v>-2.0404217106602598</v>
      </c>
    </row>
    <row r="28" spans="1:7" s="81" customFormat="1" ht="30.95" customHeight="1">
      <c r="A28" s="80"/>
      <c r="B28" s="648" t="s">
        <v>103</v>
      </c>
      <c r="C28" s="646">
        <v>3094.5</v>
      </c>
      <c r="D28" s="804">
        <v>5.4444444444457103</v>
      </c>
      <c r="E28" s="805">
        <v>0.176249482941609</v>
      </c>
      <c r="F28" s="804">
        <v>-124.045454545455</v>
      </c>
      <c r="G28" s="805">
        <v>-3.8540842842616598</v>
      </c>
    </row>
    <row r="29" spans="1:7" s="83" customFormat="1" ht="23.85" customHeight="1">
      <c r="A29" s="82"/>
      <c r="B29" s="647" t="s">
        <v>139</v>
      </c>
      <c r="C29" s="645">
        <v>16301735.863636365</v>
      </c>
      <c r="D29" s="645">
        <v>172570.03030302934</v>
      </c>
      <c r="E29" s="811">
        <v>1.0699253271138742</v>
      </c>
      <c r="F29" s="645">
        <v>603506.22727272101</v>
      </c>
      <c r="G29" s="811">
        <v>3.8444222135389561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7" customHeight="1">
      <c r="A31" s="80"/>
      <c r="B31" s="754" t="s">
        <v>140</v>
      </c>
      <c r="C31" s="755">
        <v>722262</v>
      </c>
      <c r="D31" s="755">
        <v>16539</v>
      </c>
      <c r="E31" s="806">
        <v>2.3435540573284452</v>
      </c>
      <c r="F31" s="812">
        <v>-25813</v>
      </c>
      <c r="G31" s="815">
        <v>-3.4505898472746765</v>
      </c>
    </row>
    <row r="32" spans="1:7" s="81" customFormat="1" ht="21.6" hidden="1" customHeight="1">
      <c r="A32" s="80"/>
      <c r="B32" s="577"/>
      <c r="C32" s="576"/>
      <c r="D32" s="576"/>
      <c r="E32" s="807"/>
      <c r="F32" s="813"/>
      <c r="G32" s="816">
        <v>-100</v>
      </c>
    </row>
    <row r="33" spans="1:7" s="81" customFormat="1" ht="22.7" customHeight="1">
      <c r="A33" s="80"/>
      <c r="B33" s="756" t="s">
        <v>141</v>
      </c>
      <c r="C33" s="757">
        <v>381281</v>
      </c>
      <c r="D33" s="757">
        <v>644</v>
      </c>
      <c r="E33" s="808">
        <v>0.16919006822773142</v>
      </c>
      <c r="F33" s="814">
        <v>3103</v>
      </c>
      <c r="G33" s="817">
        <v>0.8205130917187109</v>
      </c>
    </row>
    <row r="34" spans="1:7" s="83" customFormat="1" ht="24.95" customHeight="1">
      <c r="A34" s="82"/>
      <c r="B34" s="758" t="s">
        <v>142</v>
      </c>
      <c r="C34" s="759">
        <v>17405278.863636367</v>
      </c>
      <c r="D34" s="759">
        <v>189752.86363636702</v>
      </c>
      <c r="E34" s="809">
        <v>1.1022193782308287</v>
      </c>
      <c r="F34" s="759">
        <v>580796.86363636702</v>
      </c>
      <c r="G34" s="809">
        <v>3.45209358384031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50" activePane="bottomLeft" state="frozen"/>
      <selection activeCell="B69" sqref="B69:J71"/>
      <selection pane="bottomLeft" activeCell="H30" sqref="H30"/>
    </sheetView>
  </sheetViews>
  <sheetFormatPr baseColWidth="10" defaultColWidth="11.5703125" defaultRowHeight="15"/>
  <cols>
    <col min="1" max="1" width="3.140625" style="72" customWidth="1"/>
    <col min="2" max="2" width="18" style="90" customWidth="1"/>
    <col min="3" max="3" width="17" style="91" customWidth="1"/>
    <col min="4" max="4" width="20.42578125" style="91" customWidth="1"/>
    <col min="5" max="5" width="17.85546875" style="91" customWidth="1"/>
    <col min="6" max="6" width="14.5703125" style="91" customWidth="1"/>
    <col min="7" max="7" width="17.140625" style="91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4" t="s">
        <v>165</v>
      </c>
      <c r="C3" s="915"/>
      <c r="D3" s="915"/>
      <c r="E3" s="915"/>
      <c r="F3" s="915"/>
      <c r="G3" s="915"/>
      <c r="L3" s="92"/>
    </row>
    <row r="4" spans="1:25" s="42" customFormat="1" ht="19.5">
      <c r="A4" s="77"/>
      <c r="B4" s="884" t="s">
        <v>169</v>
      </c>
      <c r="C4" s="884"/>
      <c r="D4" s="884"/>
      <c r="E4" s="884"/>
      <c r="F4" s="884"/>
      <c r="G4" s="884"/>
      <c r="H4" s="138"/>
      <c r="I4" s="138"/>
      <c r="J4" s="138"/>
      <c r="K4" s="138"/>
      <c r="L4" s="93"/>
    </row>
    <row r="5" spans="1:25" ht="24.95" customHeight="1">
      <c r="A5" s="77"/>
      <c r="B5" s="918" t="s">
        <v>580</v>
      </c>
      <c r="C5" s="916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" customHeight="1">
      <c r="A6" s="80"/>
      <c r="B6" s="918"/>
      <c r="C6" s="917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2655777.5699999998</v>
      </c>
      <c r="D7" s="493">
        <v>12532.169999999925</v>
      </c>
      <c r="E7" s="494">
        <v>0.47412056406113834</v>
      </c>
      <c r="F7" s="493">
        <v>48956.439999999944</v>
      </c>
      <c r="G7" s="494">
        <v>1.8780130111957476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2726663.77</v>
      </c>
      <c r="D8" s="495">
        <v>16107.720000000205</v>
      </c>
      <c r="E8" s="496">
        <v>0.5942588790960599</v>
      </c>
      <c r="F8" s="495">
        <v>70886.200000000186</v>
      </c>
      <c r="G8" s="496">
        <v>2.6691316622573993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2834709.2</v>
      </c>
      <c r="D9" s="495">
        <v>16736.25</v>
      </c>
      <c r="E9" s="496">
        <v>0.59391095290676787</v>
      </c>
      <c r="F9" s="495">
        <v>108045.43000000017</v>
      </c>
      <c r="G9" s="496">
        <v>3.9625505421227842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2931504.86</v>
      </c>
      <c r="D10" s="495">
        <v>15071.819999999832</v>
      </c>
      <c r="E10" s="496">
        <v>0.51678950942071822</v>
      </c>
      <c r="F10" s="495">
        <v>96795.659999999683</v>
      </c>
      <c r="G10" s="496">
        <v>3.4146592532313207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3017194.95</v>
      </c>
      <c r="D11" s="495">
        <v>15902.900000000373</v>
      </c>
      <c r="E11" s="496">
        <v>0.52986846115159381</v>
      </c>
      <c r="F11" s="495">
        <v>85690.090000000317</v>
      </c>
      <c r="G11" s="496">
        <v>2.9230751471447434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3117502.95</v>
      </c>
      <c r="D12" s="495">
        <v>16997.530000000261</v>
      </c>
      <c r="E12" s="496">
        <v>0.5482180385932196</v>
      </c>
      <c r="F12" s="495">
        <v>100308</v>
      </c>
      <c r="G12" s="496">
        <v>3.3245448723822051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3410078</v>
      </c>
      <c r="D13" s="495">
        <v>-429</v>
      </c>
      <c r="E13" s="496">
        <v>-1.2578774944600468E-2</v>
      </c>
      <c r="F13" s="495">
        <v>292575.04999999981</v>
      </c>
      <c r="G13" s="496">
        <v>9.3849165403355812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3237965.05</v>
      </c>
      <c r="D14" s="495">
        <v>-6561.2000000001863</v>
      </c>
      <c r="E14" s="496">
        <v>-0.202223668247413</v>
      </c>
      <c r="F14" s="495">
        <v>-172112.95000000019</v>
      </c>
      <c r="G14" s="496">
        <v>-5.0471851377006658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3142035.19</v>
      </c>
      <c r="D15" s="495">
        <v>4605.089999999851</v>
      </c>
      <c r="E15" s="496">
        <v>0.14677904696584676</v>
      </c>
      <c r="F15" s="495">
        <v>-95929.85999999987</v>
      </c>
      <c r="G15" s="496">
        <v>-2.9626589082547383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3106765.22</v>
      </c>
      <c r="D16" s="495">
        <v>8458.4900000002235</v>
      </c>
      <c r="E16" s="496">
        <v>0.27300363511781711</v>
      </c>
      <c r="F16" s="495">
        <v>-35269.969999999739</v>
      </c>
      <c r="G16" s="496">
        <v>-1.1225198913192145</v>
      </c>
    </row>
    <row r="17" spans="2:7">
      <c r="B17" s="403">
        <v>2012</v>
      </c>
      <c r="C17" s="426">
        <v>3064493.59</v>
      </c>
      <c r="D17" s="495">
        <v>7221.4899999997579</v>
      </c>
      <c r="E17" s="496">
        <v>0.23620697680131286</v>
      </c>
      <c r="F17" s="495">
        <v>-42271.630000000354</v>
      </c>
      <c r="G17" s="496">
        <v>-1.3606316218513683</v>
      </c>
    </row>
    <row r="18" spans="2:7">
      <c r="B18" s="403">
        <v>2013</v>
      </c>
      <c r="C18" s="426">
        <v>3029842.59</v>
      </c>
      <c r="D18" s="495">
        <v>12532</v>
      </c>
      <c r="E18" s="496">
        <v>0.4153367585535932</v>
      </c>
      <c r="F18" s="495">
        <v>-34651</v>
      </c>
      <c r="G18" s="496">
        <v>-1.1307251584102715</v>
      </c>
    </row>
    <row r="19" spans="2:7">
      <c r="B19" s="403">
        <v>2014</v>
      </c>
      <c r="C19" s="426">
        <v>3100231.95</v>
      </c>
      <c r="D19" s="495">
        <v>19321.800000000279</v>
      </c>
      <c r="E19" s="496">
        <v>0.62714584519774519</v>
      </c>
      <c r="F19" s="495">
        <v>70389.360000000335</v>
      </c>
      <c r="G19" s="496">
        <v>2.3232018796065717</v>
      </c>
    </row>
    <row r="20" spans="2:7">
      <c r="B20" s="403">
        <v>2015</v>
      </c>
      <c r="C20" s="426">
        <v>3168371.4</v>
      </c>
      <c r="D20" s="495">
        <v>16778.399999999907</v>
      </c>
      <c r="E20" s="496">
        <v>0.53237838769155132</v>
      </c>
      <c r="F20" s="495">
        <v>68139.449999999721</v>
      </c>
      <c r="G20" s="496">
        <v>2.1978823229661799</v>
      </c>
    </row>
    <row r="21" spans="2:7">
      <c r="B21" s="403">
        <v>2016</v>
      </c>
      <c r="C21" s="426">
        <v>3198148.13</v>
      </c>
      <c r="D21" s="495">
        <v>14013.799999999814</v>
      </c>
      <c r="E21" s="496">
        <v>0.44011334157501381</v>
      </c>
      <c r="F21" s="495">
        <v>29776.729999999981</v>
      </c>
      <c r="G21" s="496">
        <v>0.93981185412796719</v>
      </c>
    </row>
    <row r="22" spans="2:7">
      <c r="B22" s="403">
        <v>2017</v>
      </c>
      <c r="C22" s="426">
        <v>3229086.09</v>
      </c>
      <c r="D22" s="495">
        <v>15078.869999999646</v>
      </c>
      <c r="E22" s="496">
        <v>0.46916104936440206</v>
      </c>
      <c r="F22" s="495">
        <v>30937.959999999963</v>
      </c>
      <c r="G22" s="496">
        <v>0.96737107671118849</v>
      </c>
    </row>
    <row r="23" spans="2:7">
      <c r="B23" s="400">
        <v>2018</v>
      </c>
      <c r="C23" s="497">
        <v>3261397.95</v>
      </c>
      <c r="D23" s="498">
        <v>14544.430000000168</v>
      </c>
      <c r="E23" s="499">
        <v>0.44795460929817921</v>
      </c>
      <c r="F23" s="498">
        <v>32311.860000000335</v>
      </c>
      <c r="G23" s="499">
        <v>1.0006503109367486</v>
      </c>
    </row>
    <row r="24" spans="2:7">
      <c r="B24" s="400">
        <v>2019</v>
      </c>
      <c r="C24" s="497">
        <v>3277855.13636364</v>
      </c>
      <c r="D24" s="498">
        <v>11114.336363640148</v>
      </c>
      <c r="E24" s="499">
        <v>0.34022706557068716</v>
      </c>
      <c r="F24" s="498">
        <v>16457.186363639776</v>
      </c>
      <c r="G24" s="499">
        <v>0.50460528325406528</v>
      </c>
    </row>
    <row r="25" spans="2:7">
      <c r="B25" s="400">
        <v>2020</v>
      </c>
      <c r="C25" s="497">
        <v>3220907</v>
      </c>
      <c r="D25" s="498">
        <v>9640.3500000000931</v>
      </c>
      <c r="E25" s="499">
        <v>0.30020397091597317</v>
      </c>
      <c r="F25" s="498">
        <v>-56948.136363639962</v>
      </c>
      <c r="G25" s="499">
        <v>-1.7373597671194432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40" t="s">
        <v>9</v>
      </c>
      <c r="C27" s="641">
        <v>3256740</v>
      </c>
      <c r="D27" s="642">
        <v>-14668.052631578408</v>
      </c>
      <c r="E27" s="643">
        <v>-0.44837123329139672</v>
      </c>
      <c r="F27" s="642">
        <v>5620.5300000002608</v>
      </c>
      <c r="G27" s="643">
        <v>0.1728798357570156</v>
      </c>
    </row>
    <row r="28" spans="2:7">
      <c r="B28" s="640" t="s">
        <v>10</v>
      </c>
      <c r="C28" s="641">
        <v>3262255.4</v>
      </c>
      <c r="D28" s="642">
        <v>5515.3999999999069</v>
      </c>
      <c r="E28" s="643">
        <v>0.16935340248222985</v>
      </c>
      <c r="F28" s="642">
        <v>4359</v>
      </c>
      <c r="G28" s="643">
        <v>0.13379799308535212</v>
      </c>
    </row>
    <row r="29" spans="2:7">
      <c r="B29" s="640" t="s">
        <v>29</v>
      </c>
      <c r="C29" s="641">
        <v>3277500.39130435</v>
      </c>
      <c r="D29" s="642">
        <v>15244.991304350086</v>
      </c>
      <c r="E29" s="643">
        <v>0.46731446300465507</v>
      </c>
      <c r="F29" s="642">
        <v>24983.84584980784</v>
      </c>
      <c r="G29" s="643">
        <v>0.76813893182874438</v>
      </c>
    </row>
    <row r="30" spans="2:7">
      <c r="B30" s="640" t="s">
        <v>30</v>
      </c>
      <c r="C30" s="641">
        <v>3292931.85</v>
      </c>
      <c r="D30" s="642">
        <v>15431.458695650101</v>
      </c>
      <c r="E30" s="643">
        <v>0.4708301099396266</v>
      </c>
      <c r="F30" s="642">
        <v>81665.200000000186</v>
      </c>
      <c r="G30" s="643">
        <v>2.5430837392466259</v>
      </c>
    </row>
    <row r="31" spans="2:7">
      <c r="B31" s="403" t="s">
        <v>31</v>
      </c>
      <c r="C31" s="426">
        <v>3307938.3333333302</v>
      </c>
      <c r="D31" s="495">
        <v>15006.483333330136</v>
      </c>
      <c r="E31" s="496">
        <v>0.45571800501519988</v>
      </c>
      <c r="F31" s="495">
        <v>87031.333333330229</v>
      </c>
      <c r="G31" s="496">
        <v>2.7020753264012285</v>
      </c>
    </row>
    <row r="32" spans="2:7">
      <c r="B32" s="640" t="s">
        <v>32</v>
      </c>
      <c r="C32" s="641">
        <v>3320983.4090909101</v>
      </c>
      <c r="D32" s="642">
        <v>13045.075757579878</v>
      </c>
      <c r="E32" s="643">
        <v>0.39435667908702499</v>
      </c>
      <c r="F32" s="642">
        <v>75730.954545455053</v>
      </c>
      <c r="G32" s="643">
        <v>2.3335920889415718</v>
      </c>
    </row>
    <row r="33" spans="2:7">
      <c r="B33" s="640" t="s">
        <v>33</v>
      </c>
      <c r="C33" s="641">
        <v>3322961.0909090899</v>
      </c>
      <c r="D33" s="642">
        <v>1977.6818181797862</v>
      </c>
      <c r="E33" s="643">
        <v>5.9551089980345751E-2</v>
      </c>
      <c r="F33" s="642">
        <v>60203.090909089893</v>
      </c>
      <c r="G33" s="643">
        <v>1.8451595524120847</v>
      </c>
    </row>
    <row r="34" spans="2:7">
      <c r="B34" s="640" t="s">
        <v>34</v>
      </c>
      <c r="C34" s="641">
        <v>3315603.1818181798</v>
      </c>
      <c r="D34" s="642">
        <v>-7357.9090909101069</v>
      </c>
      <c r="E34" s="643">
        <v>-0.22142627884026922</v>
      </c>
      <c r="F34" s="642">
        <v>52443.181818179786</v>
      </c>
      <c r="G34" s="643">
        <v>1.6071287285385836</v>
      </c>
    </row>
    <row r="35" spans="2:7">
      <c r="B35" s="640" t="s">
        <v>41</v>
      </c>
      <c r="C35" s="641">
        <v>3319875.2272727299</v>
      </c>
      <c r="D35" s="642">
        <v>4272.0454545500688</v>
      </c>
      <c r="E35" s="643">
        <v>0.12884670511769514</v>
      </c>
      <c r="F35" s="642">
        <v>56322.63636363484</v>
      </c>
      <c r="G35" s="643">
        <v>1.7258075301291598</v>
      </c>
    </row>
    <row r="36" spans="2:7">
      <c r="B36" s="640" t="s">
        <v>42</v>
      </c>
      <c r="C36" s="641">
        <v>3324328.55</v>
      </c>
      <c r="D36" s="642">
        <v>4453.3227272699587</v>
      </c>
      <c r="E36" s="643">
        <v>0.13414126804183013</v>
      </c>
      <c r="F36" s="642">
        <v>58959.549999999814</v>
      </c>
      <c r="G36" s="643">
        <v>1.8056014496370807</v>
      </c>
    </row>
    <row r="37" spans="2:7">
      <c r="B37" s="640" t="s">
        <v>43</v>
      </c>
      <c r="C37" s="641">
        <v>3325408.3809523801</v>
      </c>
      <c r="D37" s="642">
        <v>1079.8309523803182</v>
      </c>
      <c r="E37" s="643">
        <v>3.2482678415775013E-2</v>
      </c>
      <c r="F37" s="642">
        <v>57535.19047618797</v>
      </c>
      <c r="G37" s="643">
        <v>1.7606310625475601</v>
      </c>
    </row>
    <row r="38" spans="2:7">
      <c r="B38" s="640" t="s">
        <v>44</v>
      </c>
      <c r="C38" s="641">
        <v>3328397.68421053</v>
      </c>
      <c r="D38" s="642">
        <v>2989.3032581498846</v>
      </c>
      <c r="E38" s="643">
        <v>8.9892816631859773E-2</v>
      </c>
      <c r="F38" s="642">
        <v>56989.631578951608</v>
      </c>
      <c r="G38" s="643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40" t="s">
        <v>9</v>
      </c>
      <c r="C40" s="641">
        <v>3312234</v>
      </c>
      <c r="D40" s="642">
        <v>-16163.684210530017</v>
      </c>
      <c r="E40" s="643">
        <v>-0.48562959550201867</v>
      </c>
      <c r="F40" s="642">
        <v>55494</v>
      </c>
      <c r="G40" s="643">
        <v>1.7039739125628728</v>
      </c>
    </row>
    <row r="41" spans="2:7">
      <c r="B41" s="640" t="s">
        <v>10</v>
      </c>
      <c r="C41" s="641">
        <v>3315658.1</v>
      </c>
      <c r="D41" s="642">
        <v>3424.1000000000931</v>
      </c>
      <c r="E41" s="643">
        <v>0.10337735800067094</v>
      </c>
      <c r="F41" s="642">
        <v>53402.700000000186</v>
      </c>
      <c r="G41" s="643">
        <v>1.6369870979445693</v>
      </c>
    </row>
    <row r="42" spans="2:7">
      <c r="B42" s="640" t="s">
        <v>29</v>
      </c>
      <c r="C42" s="641">
        <v>3323536.3478260902</v>
      </c>
      <c r="D42" s="642">
        <v>7878.2478260900825</v>
      </c>
      <c r="E42" s="643">
        <v>0.23760736446530473</v>
      </c>
      <c r="F42" s="642">
        <v>46035.956521740183</v>
      </c>
      <c r="G42" s="643">
        <v>1.4046056758339347</v>
      </c>
    </row>
    <row r="43" spans="2:7">
      <c r="B43" s="640" t="s">
        <v>30</v>
      </c>
      <c r="C43" s="641">
        <v>3332636.0526315798</v>
      </c>
      <c r="D43" s="642">
        <v>9099.7048054896295</v>
      </c>
      <c r="E43" s="643">
        <v>0.27379585637574166</v>
      </c>
      <c r="F43" s="642">
        <v>39704.202631579712</v>
      </c>
      <c r="G43" s="643">
        <v>1.2057401865629203</v>
      </c>
    </row>
    <row r="44" spans="2:7">
      <c r="B44" s="403" t="s">
        <v>31</v>
      </c>
      <c r="C44" s="426">
        <v>3343362.1818181798</v>
      </c>
      <c r="D44" s="495">
        <v>10726.129186599981</v>
      </c>
      <c r="E44" s="496">
        <v>0.32185120178755255</v>
      </c>
      <c r="F44" s="495">
        <v>35423.848484849557</v>
      </c>
      <c r="G44" s="496">
        <v>1.0708739074090801</v>
      </c>
    </row>
    <row r="45" spans="2:7">
      <c r="B45" s="640" t="s">
        <v>32</v>
      </c>
      <c r="C45" s="641">
        <v>3351368.2727272701</v>
      </c>
      <c r="D45" s="642">
        <v>8006.0909090903588</v>
      </c>
      <c r="E45" s="643">
        <v>0.23946226803153081</v>
      </c>
      <c r="F45" s="642">
        <v>30384.863636360038</v>
      </c>
      <c r="G45" s="643">
        <v>0.91493572515852861</v>
      </c>
    </row>
    <row r="46" spans="2:7">
      <c r="B46" s="640" t="s">
        <v>33</v>
      </c>
      <c r="C46" s="641">
        <v>3340945.8571428601</v>
      </c>
      <c r="D46" s="642">
        <v>-10422.415584410075</v>
      </c>
      <c r="E46" s="643">
        <v>-0.31098986253542193</v>
      </c>
      <c r="F46" s="642">
        <v>17984.766233770177</v>
      </c>
      <c r="G46" s="643">
        <v>0.54122710864635337</v>
      </c>
    </row>
    <row r="47" spans="2:7">
      <c r="B47" s="640" t="s">
        <v>34</v>
      </c>
      <c r="C47" s="641">
        <v>3327436.36363636</v>
      </c>
      <c r="D47" s="642">
        <v>-13509.493506500032</v>
      </c>
      <c r="E47" s="643">
        <v>-0.40436134209170405</v>
      </c>
      <c r="F47" s="642">
        <v>11833.181818180252</v>
      </c>
      <c r="G47" s="643">
        <v>0.35689378883063227</v>
      </c>
    </row>
    <row r="48" spans="2:7">
      <c r="B48" s="640" t="s">
        <v>41</v>
      </c>
      <c r="C48" s="641">
        <v>3329862.86363636</v>
      </c>
      <c r="D48" s="642">
        <v>2426.5</v>
      </c>
      <c r="E48" s="643">
        <v>7.2924009201742024E-2</v>
      </c>
      <c r="F48" s="642">
        <v>9987.636363630183</v>
      </c>
      <c r="G48" s="643">
        <v>0.30084372694436468</v>
      </c>
    </row>
    <row r="49" spans="2:7">
      <c r="B49" s="640" t="s">
        <v>42</v>
      </c>
      <c r="C49" s="641">
        <v>3332150.35</v>
      </c>
      <c r="D49" s="642">
        <v>2287.4863636400551</v>
      </c>
      <c r="E49" s="643">
        <v>6.8696113243007062E-2</v>
      </c>
      <c r="F49" s="642">
        <v>7821.8000000002794</v>
      </c>
      <c r="G49" s="643">
        <v>0.23528961961356742</v>
      </c>
    </row>
    <row r="50" spans="2:7">
      <c r="B50" s="640" t="s">
        <v>43</v>
      </c>
      <c r="C50" s="641">
        <v>3329349.3809523801</v>
      </c>
      <c r="D50" s="642">
        <v>-2800.9690476199612</v>
      </c>
      <c r="E50" s="643">
        <v>-8.4058903513167138E-2</v>
      </c>
      <c r="F50" s="642">
        <v>3941</v>
      </c>
      <c r="G50" s="643">
        <v>0.1185117600164034</v>
      </c>
    </row>
    <row r="51" spans="2:7">
      <c r="B51" s="640" t="s">
        <v>44</v>
      </c>
      <c r="C51" s="641">
        <v>3328402.9</v>
      </c>
      <c r="D51" s="642">
        <v>-946.48095238022506</v>
      </c>
      <c r="E51" s="643">
        <v>-2.8428405795892786E-2</v>
      </c>
      <c r="F51" s="642">
        <v>5.2157894698902965</v>
      </c>
      <c r="G51" s="643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40" t="s">
        <v>9</v>
      </c>
      <c r="C53" s="641">
        <v>3307602.7142857099</v>
      </c>
      <c r="D53" s="642">
        <v>-20800.185714290012</v>
      </c>
      <c r="E53" s="643">
        <v>-0.62492992402722791</v>
      </c>
      <c r="F53" s="642">
        <v>-4631.2857142901048</v>
      </c>
      <c r="G53" s="643">
        <v>-0.13982362702303419</v>
      </c>
    </row>
    <row r="54" spans="2:7">
      <c r="B54" s="640" t="s">
        <v>10</v>
      </c>
      <c r="C54" s="641">
        <v>3311051.05</v>
      </c>
      <c r="D54" s="642">
        <v>3448.3357142899185</v>
      </c>
      <c r="E54" s="643">
        <v>0.10425483385280643</v>
      </c>
      <c r="F54" s="642">
        <v>-4607.0500000002794</v>
      </c>
      <c r="G54" s="643">
        <v>-0.13894828299697792</v>
      </c>
    </row>
    <row r="55" spans="2:7">
      <c r="B55" s="640" t="s">
        <v>29</v>
      </c>
      <c r="C55" s="641">
        <v>3322236</v>
      </c>
      <c r="D55" s="642">
        <v>11185</v>
      </c>
      <c r="E55" s="643">
        <v>0.34</v>
      </c>
      <c r="F55" s="642">
        <v>-1301</v>
      </c>
      <c r="G55" s="643">
        <v>-0.04</v>
      </c>
    </row>
    <row r="56" spans="2:7">
      <c r="B56" s="640" t="s">
        <v>30</v>
      </c>
      <c r="C56" s="641">
        <v>3335194.4444444398</v>
      </c>
      <c r="D56" s="642">
        <v>12958.44444443984</v>
      </c>
      <c r="E56" s="643">
        <v>0.39005189409901675</v>
      </c>
      <c r="F56" s="642">
        <v>2558.3918128600344</v>
      </c>
      <c r="G56" s="643">
        <v>7.6767813000174101E-2</v>
      </c>
    </row>
    <row r="57" spans="2:7">
      <c r="B57" s="403" t="s">
        <v>31</v>
      </c>
      <c r="C57" s="426">
        <v>3344716.3181818202</v>
      </c>
      <c r="D57" s="495">
        <v>9521.8737373803742</v>
      </c>
      <c r="E57" s="496">
        <v>0.28549680973597447</v>
      </c>
      <c r="F57" s="495">
        <v>1354.1363636404276</v>
      </c>
      <c r="G57" s="496">
        <v>4.0502233679745814E-2</v>
      </c>
    </row>
    <row r="58" spans="2:7">
      <c r="B58" s="640" t="s">
        <v>32</v>
      </c>
      <c r="C58" s="641" t="s">
        <v>431</v>
      </c>
      <c r="D58" s="642" t="s">
        <v>431</v>
      </c>
      <c r="E58" s="643" t="s">
        <v>431</v>
      </c>
      <c r="F58" s="642" t="s">
        <v>431</v>
      </c>
      <c r="G58" s="643" t="s">
        <v>431</v>
      </c>
    </row>
    <row r="59" spans="2:7">
      <c r="B59" s="640" t="s">
        <v>33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34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41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42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43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44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2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2.85546875" style="95" customWidth="1"/>
    <col min="2" max="2" width="38.140625" style="73" customWidth="1"/>
    <col min="3" max="3" width="11.7109375" style="74" customWidth="1"/>
    <col min="4" max="4" width="12.42578125" style="74" customWidth="1"/>
    <col min="5" max="5" width="10.85546875" style="74" customWidth="1"/>
    <col min="6" max="6" width="11.85546875" style="74" customWidth="1"/>
    <col min="7" max="7" width="9.85546875" style="75" customWidth="1"/>
    <col min="8" max="8" width="11.85546875" style="76" customWidth="1"/>
    <col min="9" max="16384" width="11.42578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5" t="s">
        <v>221</v>
      </c>
      <c r="C3" s="906"/>
      <c r="D3" s="906"/>
      <c r="E3" s="906"/>
      <c r="F3" s="906"/>
      <c r="G3" s="907"/>
    </row>
    <row r="4" spans="1:211" ht="24" customHeight="1">
      <c r="B4" s="908" t="s">
        <v>170</v>
      </c>
      <c r="C4" s="909"/>
      <c r="D4" s="909"/>
      <c r="E4" s="909"/>
      <c r="F4" s="909"/>
      <c r="G4" s="910"/>
    </row>
    <row r="5" spans="1:211" s="79" customFormat="1" ht="19.5" customHeight="1">
      <c r="A5" s="78"/>
      <c r="B5" s="911" t="s">
        <v>89</v>
      </c>
      <c r="C5" s="914" t="s">
        <v>582</v>
      </c>
      <c r="D5" s="911" t="s">
        <v>132</v>
      </c>
      <c r="E5" s="912"/>
      <c r="F5" s="911" t="s">
        <v>91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5" customHeight="1">
      <c r="A6" s="78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2"/>
      <c r="C7" s="912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" customHeight="1">
      <c r="A8" s="80"/>
      <c r="B8" s="648" t="s">
        <v>489</v>
      </c>
      <c r="C8" s="646">
        <v>260510.272727273</v>
      </c>
      <c r="D8" s="804">
        <v>618.60606060625298</v>
      </c>
      <c r="E8" s="805">
        <v>0.23802458483583</v>
      </c>
      <c r="F8" s="804">
        <v>-2887.7727272726202</v>
      </c>
      <c r="G8" s="805">
        <v>-1.0963531343936901</v>
      </c>
    </row>
    <row r="9" spans="1:211" s="81" customFormat="1" ht="21.6" customHeight="1">
      <c r="A9" s="80"/>
      <c r="B9" s="648" t="s">
        <v>92</v>
      </c>
      <c r="C9" s="646">
        <v>1573.5</v>
      </c>
      <c r="D9" s="804">
        <v>-14.5555555555552</v>
      </c>
      <c r="E9" s="805">
        <v>-0.91656463179987302</v>
      </c>
      <c r="F9" s="804">
        <v>-179.772727272727</v>
      </c>
      <c r="G9" s="805">
        <v>-10.2535517992326</v>
      </c>
    </row>
    <row r="10" spans="1:211" s="81" customFormat="1" ht="24.2" customHeight="1">
      <c r="A10" s="80"/>
      <c r="B10" s="648" t="s">
        <v>93</v>
      </c>
      <c r="C10" s="646">
        <v>205939.272727273</v>
      </c>
      <c r="D10" s="804">
        <v>-43.949494949542</v>
      </c>
      <c r="E10" s="805">
        <v>-2.13364440440337E-2</v>
      </c>
      <c r="F10" s="804">
        <v>-3105.4545454545901</v>
      </c>
      <c r="G10" s="805">
        <v>-1.4855455030937501</v>
      </c>
    </row>
    <row r="11" spans="1:211" s="81" customFormat="1" ht="30.95" customHeight="1">
      <c r="A11" s="80"/>
      <c r="B11" s="648" t="s">
        <v>94</v>
      </c>
      <c r="C11" s="646">
        <v>1881.5909090909099</v>
      </c>
      <c r="D11" s="804">
        <v>7.09090909090924</v>
      </c>
      <c r="E11" s="805">
        <v>0.37828269356677702</v>
      </c>
      <c r="F11" s="804">
        <v>110.045454545455</v>
      </c>
      <c r="G11" s="805">
        <v>6.2118335300456797</v>
      </c>
      <c r="K11" s="372"/>
      <c r="L11" s="372"/>
      <c r="M11" s="372"/>
    </row>
    <row r="12" spans="1:211" s="81" customFormat="1" ht="42" customHeight="1">
      <c r="A12" s="80"/>
      <c r="B12" s="648" t="s">
        <v>95</v>
      </c>
      <c r="C12" s="646">
        <v>2453.45454545455</v>
      </c>
      <c r="D12" s="804">
        <v>-2.8787878787875298</v>
      </c>
      <c r="E12" s="805">
        <v>-0.117198583747627</v>
      </c>
      <c r="F12" s="804">
        <v>-1.54545454545359</v>
      </c>
      <c r="G12" s="805">
        <v>-6.2951305313792005E-2</v>
      </c>
      <c r="K12" s="372"/>
      <c r="L12" s="373"/>
      <c r="M12" s="372"/>
    </row>
    <row r="13" spans="1:211" s="81" customFormat="1" ht="22.7" customHeight="1">
      <c r="A13" s="80"/>
      <c r="B13" s="648" t="s">
        <v>55</v>
      </c>
      <c r="C13" s="646">
        <v>406017.50000000099</v>
      </c>
      <c r="D13" s="804">
        <v>1168.0000000007601</v>
      </c>
      <c r="E13" s="805">
        <v>0.28850227059703798</v>
      </c>
      <c r="F13" s="804">
        <v>3604.1363636369401</v>
      </c>
      <c r="G13" s="805">
        <v>0.89563038639387005</v>
      </c>
      <c r="H13" s="96"/>
      <c r="K13" s="372"/>
      <c r="L13" s="373"/>
      <c r="M13" s="372"/>
    </row>
    <row r="14" spans="1:211" s="81" customFormat="1" ht="30.95" customHeight="1">
      <c r="A14" s="80"/>
      <c r="B14" s="648" t="s">
        <v>112</v>
      </c>
      <c r="C14" s="646">
        <v>748817.136363636</v>
      </c>
      <c r="D14" s="804">
        <v>543.02525252453097</v>
      </c>
      <c r="E14" s="805">
        <v>7.2570364851751099E-2</v>
      </c>
      <c r="F14" s="804">
        <v>-19499.136363636699</v>
      </c>
      <c r="G14" s="805">
        <v>-2.5379049039819401</v>
      </c>
      <c r="K14" s="372"/>
      <c r="L14" s="373"/>
      <c r="M14" s="372"/>
    </row>
    <row r="15" spans="1:211" s="81" customFormat="1" ht="22.7" customHeight="1">
      <c r="A15" s="80"/>
      <c r="B15" s="648" t="s">
        <v>96</v>
      </c>
      <c r="C15" s="646">
        <v>210324</v>
      </c>
      <c r="D15" s="804">
        <v>451.61111111118203</v>
      </c>
      <c r="E15" s="805">
        <v>0.21518367113564199</v>
      </c>
      <c r="F15" s="804">
        <v>-378.09090909079498</v>
      </c>
      <c r="G15" s="805">
        <v>-0.17944335884826401</v>
      </c>
      <c r="K15" s="372"/>
      <c r="L15" s="373"/>
      <c r="M15" s="372"/>
    </row>
    <row r="16" spans="1:211" s="81" customFormat="1" ht="20.85" customHeight="1">
      <c r="A16" s="80"/>
      <c r="B16" s="648" t="s">
        <v>97</v>
      </c>
      <c r="C16" s="646">
        <v>322089.636363636</v>
      </c>
      <c r="D16" s="804">
        <v>1608.8585858586</v>
      </c>
      <c r="E16" s="805">
        <v>0.50201406680752303</v>
      </c>
      <c r="F16" s="804">
        <v>-2366.59090909106</v>
      </c>
      <c r="G16" s="805">
        <v>-0.72940221520290904</v>
      </c>
      <c r="K16" s="372"/>
      <c r="L16" s="373"/>
      <c r="M16" s="372"/>
    </row>
    <row r="17" spans="1:13" s="81" customFormat="1" ht="26.25" customHeight="1">
      <c r="A17" s="80"/>
      <c r="B17" s="648" t="s">
        <v>98</v>
      </c>
      <c r="C17" s="646">
        <v>76955.863636363705</v>
      </c>
      <c r="D17" s="804">
        <v>319.53030303036201</v>
      </c>
      <c r="E17" s="805">
        <v>0.41694362077651898</v>
      </c>
      <c r="F17" s="804">
        <v>2747.7727272727602</v>
      </c>
      <c r="G17" s="805">
        <v>3.7027939859535501</v>
      </c>
      <c r="K17" s="372"/>
      <c r="L17" s="373"/>
      <c r="M17" s="372"/>
    </row>
    <row r="18" spans="1:13" s="81" customFormat="1" ht="21.95" customHeight="1">
      <c r="A18" s="80"/>
      <c r="B18" s="648" t="s">
        <v>105</v>
      </c>
      <c r="C18" s="646">
        <v>59168.090909090999</v>
      </c>
      <c r="D18" s="804">
        <v>-18.742424242344001</v>
      </c>
      <c r="E18" s="805">
        <v>-3.1666543362421203E-2</v>
      </c>
      <c r="F18" s="804">
        <v>-756.36363636355998</v>
      </c>
      <c r="G18" s="805">
        <v>-1.26219527920748</v>
      </c>
      <c r="K18" s="372"/>
      <c r="L18" s="373"/>
      <c r="M18" s="372"/>
    </row>
    <row r="19" spans="1:13" s="81" customFormat="1" ht="21.95" customHeight="1">
      <c r="A19" s="80"/>
      <c r="B19" s="648" t="s">
        <v>99</v>
      </c>
      <c r="C19" s="646">
        <v>54889.6818181817</v>
      </c>
      <c r="D19" s="804">
        <v>226.737373737269</v>
      </c>
      <c r="E19" s="805">
        <v>0.41479173147672099</v>
      </c>
      <c r="F19" s="804">
        <v>2189.3181818180901</v>
      </c>
      <c r="G19" s="805">
        <v>4.1542752853178504</v>
      </c>
      <c r="K19" s="372"/>
      <c r="L19" s="372"/>
      <c r="M19" s="372"/>
    </row>
    <row r="20" spans="1:13" s="81" customFormat="1" ht="30.95" customHeight="1">
      <c r="A20" s="80"/>
      <c r="B20" s="648" t="s">
        <v>106</v>
      </c>
      <c r="C20" s="646">
        <v>319014.772727273</v>
      </c>
      <c r="D20" s="804">
        <v>1208.77272727271</v>
      </c>
      <c r="E20" s="805">
        <v>0.38034924679606602</v>
      </c>
      <c r="F20" s="804">
        <v>6878.6818181818198</v>
      </c>
      <c r="G20" s="805">
        <v>2.20374446227855</v>
      </c>
      <c r="K20" s="372"/>
      <c r="L20" s="372"/>
      <c r="M20" s="372"/>
    </row>
    <row r="21" spans="1:13" s="81" customFormat="1" ht="30.95" customHeight="1">
      <c r="A21" s="80"/>
      <c r="B21" s="648" t="s">
        <v>107</v>
      </c>
      <c r="C21" s="646">
        <v>138529.5</v>
      </c>
      <c r="D21" s="804">
        <v>855.49999999982504</v>
      </c>
      <c r="E21" s="805">
        <v>0.62139547045907395</v>
      </c>
      <c r="F21" s="804">
        <v>2213.40909090894</v>
      </c>
      <c r="G21" s="805">
        <v>1.6237328081723399</v>
      </c>
    </row>
    <row r="22" spans="1:13" s="81" customFormat="1" ht="30.95" customHeight="1">
      <c r="A22" s="80"/>
      <c r="B22" s="648" t="s">
        <v>108</v>
      </c>
      <c r="C22" s="646">
        <v>1191.95454545455</v>
      </c>
      <c r="D22" s="804">
        <v>5.78787878787921</v>
      </c>
      <c r="E22" s="805">
        <v>0.487948190631941</v>
      </c>
      <c r="F22" s="804">
        <v>-6.99999999999977</v>
      </c>
      <c r="G22" s="805">
        <v>-0.58384198354625205</v>
      </c>
    </row>
    <row r="23" spans="1:13" s="81" customFormat="1" ht="22.7" customHeight="1">
      <c r="A23" s="80"/>
      <c r="B23" s="648" t="s">
        <v>100</v>
      </c>
      <c r="C23" s="646">
        <v>100998.090909091</v>
      </c>
      <c r="D23" s="804">
        <v>181.42424242415299</v>
      </c>
      <c r="E23" s="805">
        <v>0.17995461308396701</v>
      </c>
      <c r="F23" s="804">
        <v>2372.9999999999</v>
      </c>
      <c r="G23" s="805">
        <v>2.40608143234792</v>
      </c>
    </row>
    <row r="24" spans="1:13" s="81" customFormat="1" ht="23.85" customHeight="1">
      <c r="A24" s="80"/>
      <c r="B24" s="648" t="s">
        <v>109</v>
      </c>
      <c r="C24" s="646">
        <v>133419.545454545</v>
      </c>
      <c r="D24" s="804">
        <v>499.48989898985002</v>
      </c>
      <c r="E24" s="805">
        <v>0.37578219246311001</v>
      </c>
      <c r="F24" s="804">
        <v>4545.7272727272803</v>
      </c>
      <c r="G24" s="805">
        <v>3.52726980302086</v>
      </c>
    </row>
    <row r="25" spans="1:13" s="81" customFormat="1" ht="30.95" customHeight="1">
      <c r="A25" s="80"/>
      <c r="B25" s="648" t="s">
        <v>110</v>
      </c>
      <c r="C25" s="646">
        <v>81643.318181818104</v>
      </c>
      <c r="D25" s="804">
        <v>1090.20707070702</v>
      </c>
      <c r="E25" s="805">
        <v>1.35340157030465</v>
      </c>
      <c r="F25" s="804">
        <v>3693.7727272726202</v>
      </c>
      <c r="G25" s="805">
        <v>4.7386712850385502</v>
      </c>
    </row>
    <row r="26" spans="1:13" s="81" customFormat="1" ht="24.95" customHeight="1">
      <c r="A26" s="80"/>
      <c r="B26" s="648" t="s">
        <v>101</v>
      </c>
      <c r="C26" s="646">
        <v>218775.318181818</v>
      </c>
      <c r="D26" s="804">
        <v>815.42929292953295</v>
      </c>
      <c r="E26" s="805">
        <v>0.37411897073650202</v>
      </c>
      <c r="F26" s="804">
        <v>2238.04545454562</v>
      </c>
      <c r="G26" s="805">
        <v>1.03356130164455</v>
      </c>
    </row>
    <row r="27" spans="1:13" s="81" customFormat="1" ht="47.25" customHeight="1">
      <c r="A27" s="80"/>
      <c r="B27" s="763" t="s">
        <v>102</v>
      </c>
      <c r="C27" s="646">
        <v>298.22727272727298</v>
      </c>
      <c r="D27" s="804">
        <v>0.83838383838383401</v>
      </c>
      <c r="E27" s="805">
        <v>0.281914983951224</v>
      </c>
      <c r="F27" s="804">
        <v>-38.227272727272698</v>
      </c>
      <c r="G27" s="805">
        <v>-11.361794109700099</v>
      </c>
    </row>
    <row r="28" spans="1:13" s="81" customFormat="1" ht="27.2" customHeight="1">
      <c r="A28" s="80"/>
      <c r="B28" s="648" t="s">
        <v>103</v>
      </c>
      <c r="C28" s="646">
        <v>225.59090909090901</v>
      </c>
      <c r="D28" s="804">
        <v>1.0909090909090899</v>
      </c>
      <c r="E28" s="805">
        <v>0.48592832557197901</v>
      </c>
      <c r="F28" s="804">
        <v>-19.818181818181799</v>
      </c>
      <c r="G28" s="805">
        <v>-8.0755695499166507</v>
      </c>
    </row>
    <row r="29" spans="1:13" s="83" customFormat="1" ht="20.100000000000001" customHeight="1">
      <c r="B29" s="501" t="s">
        <v>12</v>
      </c>
      <c r="C29" s="502">
        <v>3344716.3181818202</v>
      </c>
      <c r="D29" s="502">
        <v>9521.8737373738495</v>
      </c>
      <c r="E29" s="810">
        <v>0.28549680973578001</v>
      </c>
      <c r="F29" s="502">
        <v>1354.13636363624</v>
      </c>
      <c r="G29" s="810">
        <v>4.0502233679625799E-2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53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" style="95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ht="18" customHeight="1">
      <c r="B4" s="898" t="s">
        <v>167</v>
      </c>
      <c r="C4" s="899"/>
      <c r="D4" s="899"/>
      <c r="E4" s="899"/>
      <c r="F4" s="899"/>
      <c r="G4" s="899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2" t="s">
        <v>581</v>
      </c>
      <c r="C6" s="919" t="s">
        <v>46</v>
      </c>
      <c r="D6" s="423" t="s">
        <v>181</v>
      </c>
      <c r="E6" s="423"/>
      <c r="F6" s="423" t="s">
        <v>148</v>
      </c>
      <c r="G6" s="423"/>
    </row>
    <row r="7" spans="1:8" ht="20.45" customHeight="1">
      <c r="A7" s="78"/>
      <c r="B7" s="902"/>
      <c r="C7" s="920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76348.19</v>
      </c>
      <c r="D8" s="427">
        <v>118.55999999999767</v>
      </c>
      <c r="E8" s="428">
        <v>0.15553007406698782</v>
      </c>
      <c r="F8" s="427">
        <v>-1795.9899999999907</v>
      </c>
      <c r="G8" s="428">
        <v>-2.2983029574307352</v>
      </c>
    </row>
    <row r="9" spans="1:8">
      <c r="B9" s="425">
        <v>2003</v>
      </c>
      <c r="C9" s="426">
        <v>76330.259999999995</v>
      </c>
      <c r="D9" s="427">
        <v>190.42999999999302</v>
      </c>
      <c r="E9" s="428">
        <v>0.25010562802674485</v>
      </c>
      <c r="F9" s="427">
        <v>-17.930000000007567</v>
      </c>
      <c r="G9" s="428">
        <v>-2.3484512206522368E-2</v>
      </c>
    </row>
    <row r="10" spans="1:8">
      <c r="B10" s="425">
        <v>2004</v>
      </c>
      <c r="C10" s="426">
        <v>76180.45</v>
      </c>
      <c r="D10" s="427">
        <v>722.25</v>
      </c>
      <c r="E10" s="428">
        <v>0.95715243671330086</v>
      </c>
      <c r="F10" s="427">
        <v>-149.80999999999767</v>
      </c>
      <c r="G10" s="428">
        <v>-0.19626554396644735</v>
      </c>
    </row>
    <row r="11" spans="1:8">
      <c r="B11" s="425">
        <v>2005</v>
      </c>
      <c r="C11" s="426">
        <v>73604.31</v>
      </c>
      <c r="D11" s="427">
        <v>329.17999999999302</v>
      </c>
      <c r="E11" s="428">
        <v>0.44923837050852455</v>
      </c>
      <c r="F11" s="427">
        <v>-2576.1399999999994</v>
      </c>
      <c r="G11" s="428">
        <v>-3.3816287512084813</v>
      </c>
    </row>
    <row r="12" spans="1:8">
      <c r="B12" s="425">
        <v>2006</v>
      </c>
      <c r="C12" s="426">
        <v>73141.31</v>
      </c>
      <c r="D12" s="427">
        <v>745.38000000000466</v>
      </c>
      <c r="E12" s="428">
        <v>1.02958826552819</v>
      </c>
      <c r="F12" s="427">
        <v>-463</v>
      </c>
      <c r="G12" s="428">
        <v>-0.6290392505547544</v>
      </c>
    </row>
    <row r="13" spans="1:8">
      <c r="B13" s="425">
        <v>2007</v>
      </c>
      <c r="C13" s="426">
        <v>71854.95</v>
      </c>
      <c r="D13" s="427">
        <v>863.3799999999901</v>
      </c>
      <c r="E13" s="428">
        <v>1.2161725680950468</v>
      </c>
      <c r="F13" s="427">
        <v>-1286.3600000000006</v>
      </c>
      <c r="G13" s="428">
        <v>-1.7587325138146923</v>
      </c>
    </row>
    <row r="14" spans="1:8">
      <c r="B14" s="425">
        <v>2008</v>
      </c>
      <c r="C14" s="426">
        <v>70751</v>
      </c>
      <c r="D14" s="427">
        <v>650</v>
      </c>
      <c r="E14" s="428">
        <v>0.92723356300194837</v>
      </c>
      <c r="F14" s="427">
        <v>-1103.9499999999971</v>
      </c>
      <c r="G14" s="428">
        <v>-1.5363590121487789</v>
      </c>
    </row>
    <row r="15" spans="1:8">
      <c r="B15" s="425">
        <v>2009</v>
      </c>
      <c r="C15" s="426">
        <v>67869.100000000006</v>
      </c>
      <c r="D15" s="427">
        <v>161.35000000000582</v>
      </c>
      <c r="E15" s="428">
        <v>0.23830359153865288</v>
      </c>
      <c r="F15" s="427">
        <v>-2881.8999999999942</v>
      </c>
      <c r="G15" s="428">
        <v>-4.0732993173241283</v>
      </c>
    </row>
    <row r="16" spans="1:8">
      <c r="B16" s="425">
        <v>2010</v>
      </c>
      <c r="C16" s="426">
        <v>65962.039999999994</v>
      </c>
      <c r="D16" s="427">
        <v>-150.9600000000064</v>
      </c>
      <c r="E16" s="428">
        <v>-0.2283363332476398</v>
      </c>
      <c r="F16" s="427">
        <v>-1907.0600000000122</v>
      </c>
      <c r="G16" s="428">
        <v>-2.8099090749693261</v>
      </c>
    </row>
    <row r="17" spans="2:7">
      <c r="B17" s="425">
        <v>2011</v>
      </c>
      <c r="C17" s="426">
        <v>63895.68</v>
      </c>
      <c r="D17" s="427">
        <v>171.26000000000204</v>
      </c>
      <c r="E17" s="428">
        <v>0.2687509749009962</v>
      </c>
      <c r="F17" s="427">
        <v>-2066.3599999999933</v>
      </c>
      <c r="G17" s="428">
        <v>-3.1326502333766371</v>
      </c>
    </row>
    <row r="18" spans="2:7">
      <c r="B18" s="425">
        <v>2012</v>
      </c>
      <c r="C18" s="426">
        <v>62699.9</v>
      </c>
      <c r="D18" s="427">
        <v>403.80000000000291</v>
      </c>
      <c r="E18" s="428">
        <v>0.64819467029235511</v>
      </c>
      <c r="F18" s="427">
        <v>-1195.7799999999988</v>
      </c>
      <c r="G18" s="428">
        <v>-1.8714567244608702</v>
      </c>
    </row>
    <row r="19" spans="2:7">
      <c r="B19" s="425">
        <v>2013</v>
      </c>
      <c r="C19" s="426">
        <v>62025.13</v>
      </c>
      <c r="D19" s="427">
        <v>876.68000000000029</v>
      </c>
      <c r="E19" s="428">
        <v>1.4336912873506975</v>
      </c>
      <c r="F19" s="427">
        <v>-674.77000000000407</v>
      </c>
      <c r="G19" s="428">
        <v>-1.0761899141784994</v>
      </c>
    </row>
    <row r="20" spans="2:7">
      <c r="B20" s="425">
        <v>2014</v>
      </c>
      <c r="C20" s="426">
        <v>61765</v>
      </c>
      <c r="D20" s="427">
        <v>129.94999999999709</v>
      </c>
      <c r="E20" s="428">
        <v>0.21083782685337837</v>
      </c>
      <c r="F20" s="427">
        <v>-260.12999999999738</v>
      </c>
      <c r="G20" s="428">
        <v>-0.41939452605741678</v>
      </c>
    </row>
    <row r="21" spans="2:7">
      <c r="B21" s="425">
        <v>2015</v>
      </c>
      <c r="C21" s="426">
        <v>61379.55</v>
      </c>
      <c r="D21" s="427">
        <v>385.20000000000437</v>
      </c>
      <c r="E21" s="428">
        <v>0.63153390436983159</v>
      </c>
      <c r="F21" s="427">
        <v>-385.44999999999709</v>
      </c>
      <c r="G21" s="428">
        <v>-0.62405893305269444</v>
      </c>
    </row>
    <row r="22" spans="2:7">
      <c r="B22" s="425">
        <v>2016</v>
      </c>
      <c r="C22" s="426">
        <v>63897.72</v>
      </c>
      <c r="D22" s="427">
        <v>382.58000000000175</v>
      </c>
      <c r="E22" s="428">
        <v>0.60234457485255177</v>
      </c>
      <c r="F22" s="427">
        <v>2518.1699999999983</v>
      </c>
      <c r="G22" s="428">
        <v>4.1026204981952503</v>
      </c>
    </row>
    <row r="23" spans="2:7">
      <c r="B23" s="425">
        <v>2017</v>
      </c>
      <c r="C23" s="426">
        <v>65039.72</v>
      </c>
      <c r="D23" s="427">
        <v>523.88999999999942</v>
      </c>
      <c r="E23" s="428">
        <v>0.81203326377416829</v>
      </c>
      <c r="F23" s="427">
        <v>1142</v>
      </c>
      <c r="G23" s="428">
        <v>1.7872312188916766</v>
      </c>
    </row>
    <row r="24" spans="2:7">
      <c r="B24" s="425">
        <v>2018</v>
      </c>
      <c r="C24" s="426">
        <v>65381.72</v>
      </c>
      <c r="D24" s="427">
        <v>528.30000000000291</v>
      </c>
      <c r="E24" s="428">
        <v>0.81460623048099023</v>
      </c>
      <c r="F24" s="427">
        <v>342</v>
      </c>
      <c r="G24" s="428">
        <v>0.52583252203422148</v>
      </c>
    </row>
    <row r="25" spans="2:7">
      <c r="B25" s="425">
        <v>2019</v>
      </c>
      <c r="C25" s="426">
        <v>65284.0454545455</v>
      </c>
      <c r="D25" s="427">
        <v>272.24545454549661</v>
      </c>
      <c r="E25" s="428">
        <v>0.41876313922317365</v>
      </c>
      <c r="F25" s="427">
        <v>-97.67454545450164</v>
      </c>
      <c r="G25" s="428">
        <v>-0.14939121432489344</v>
      </c>
    </row>
    <row r="26" spans="2:7">
      <c r="B26" s="429">
        <v>2020</v>
      </c>
      <c r="C26" s="426">
        <v>61944</v>
      </c>
      <c r="D26" s="427">
        <v>661.19999999999709</v>
      </c>
      <c r="E26" s="428">
        <v>1.0789324247586478</v>
      </c>
      <c r="F26" s="427">
        <v>-3340.0454545454995</v>
      </c>
      <c r="G26" s="428">
        <v>-5.1161741452910263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58215</v>
      </c>
      <c r="D28" s="642">
        <v>-1560.6315789474029</v>
      </c>
      <c r="E28" s="643">
        <v>-2.6108157082142043</v>
      </c>
      <c r="F28" s="642">
        <v>-2760.9499999999971</v>
      </c>
      <c r="G28" s="643">
        <v>-4.5279327341353479</v>
      </c>
    </row>
    <row r="29" spans="2:7">
      <c r="B29" s="640" t="s">
        <v>10</v>
      </c>
      <c r="C29" s="641">
        <v>58946.75</v>
      </c>
      <c r="D29" s="642">
        <v>731.75</v>
      </c>
      <c r="E29" s="643">
        <v>1.2569784419823122</v>
      </c>
      <c r="F29" s="642">
        <v>-2985.5</v>
      </c>
      <c r="G29" s="643">
        <v>-4.8205902417561219</v>
      </c>
    </row>
    <row r="30" spans="2:7">
      <c r="B30" s="640" t="s">
        <v>29</v>
      </c>
      <c r="C30" s="641">
        <v>60672.565217391297</v>
      </c>
      <c r="D30" s="642">
        <v>1725.8152173912968</v>
      </c>
      <c r="E30" s="643">
        <v>2.9277529590542315</v>
      </c>
      <c r="F30" s="642">
        <v>-1981.4802371542028</v>
      </c>
      <c r="G30" s="643">
        <v>-3.1625734982934688</v>
      </c>
    </row>
    <row r="31" spans="2:7">
      <c r="B31" s="640" t="s">
        <v>30</v>
      </c>
      <c r="C31" s="641">
        <v>61530.25</v>
      </c>
      <c r="D31" s="642">
        <v>857.68478260870324</v>
      </c>
      <c r="E31" s="643">
        <v>1.4136286796768758</v>
      </c>
      <c r="F31" s="642">
        <v>247.44999999999709</v>
      </c>
      <c r="G31" s="643">
        <v>0.40378376967109375</v>
      </c>
    </row>
    <row r="32" spans="2:7">
      <c r="B32" s="422" t="s">
        <v>31</v>
      </c>
      <c r="C32" s="426">
        <v>61975.714285714297</v>
      </c>
      <c r="D32" s="427">
        <v>445.46428571429715</v>
      </c>
      <c r="E32" s="428">
        <v>0.72397606984256413</v>
      </c>
      <c r="F32" s="427">
        <v>31.714285714297148</v>
      </c>
      <c r="G32" s="428">
        <v>5.1198317374229418E-2</v>
      </c>
    </row>
    <row r="33" spans="2:7">
      <c r="B33" s="640" t="s">
        <v>32</v>
      </c>
      <c r="C33" s="641">
        <v>64119.318181818198</v>
      </c>
      <c r="D33" s="642">
        <v>2143.6038961039012</v>
      </c>
      <c r="E33" s="643">
        <v>3.4587804607167101</v>
      </c>
      <c r="F33" s="642">
        <v>1037.8181818181984</v>
      </c>
      <c r="G33" s="643">
        <v>1.6452021302889079</v>
      </c>
    </row>
    <row r="34" spans="2:7">
      <c r="B34" s="640" t="s">
        <v>33</v>
      </c>
      <c r="C34" s="641">
        <v>66467.272727272706</v>
      </c>
      <c r="D34" s="642">
        <v>2347.9545454545078</v>
      </c>
      <c r="E34" s="643">
        <v>3.6618520159503021</v>
      </c>
      <c r="F34" s="642">
        <v>791.27272727270611</v>
      </c>
      <c r="G34" s="643">
        <v>1.204812606237752</v>
      </c>
    </row>
    <row r="35" spans="2:7">
      <c r="B35" s="640" t="s">
        <v>34</v>
      </c>
      <c r="C35" s="641">
        <v>66163.5454545455</v>
      </c>
      <c r="D35" s="642">
        <v>-303.72727272720658</v>
      </c>
      <c r="E35" s="643">
        <v>-0.45695762781400617</v>
      </c>
      <c r="F35" s="642">
        <v>602.54545454549952</v>
      </c>
      <c r="G35" s="643">
        <v>0.91906080527370193</v>
      </c>
    </row>
    <row r="36" spans="2:7">
      <c r="B36" s="640" t="s">
        <v>41</v>
      </c>
      <c r="C36" s="641">
        <v>63778.363636363603</v>
      </c>
      <c r="D36" s="642">
        <v>-2385.1818181818962</v>
      </c>
      <c r="E36" s="643">
        <v>-3.604978847181826</v>
      </c>
      <c r="F36" s="642">
        <v>-348.09090909089718</v>
      </c>
      <c r="G36" s="643">
        <v>-0.54281951428355057</v>
      </c>
    </row>
    <row r="37" spans="2:7">
      <c r="B37" s="640" t="s">
        <v>42</v>
      </c>
      <c r="C37" s="641">
        <v>62551</v>
      </c>
      <c r="D37" s="642">
        <v>-1227.3636363636033</v>
      </c>
      <c r="E37" s="643">
        <v>-1.9244200797648148</v>
      </c>
      <c r="F37" s="642">
        <v>-94</v>
      </c>
      <c r="G37" s="643">
        <v>-0.15005187963923561</v>
      </c>
    </row>
    <row r="38" spans="2:7">
      <c r="B38" s="640" t="s">
        <v>43</v>
      </c>
      <c r="C38" s="641">
        <v>62324.666666666701</v>
      </c>
      <c r="D38" s="642">
        <v>-226.33333333329938</v>
      </c>
      <c r="E38" s="643">
        <v>-0.36183807346532149</v>
      </c>
      <c r="F38" s="642">
        <v>2.095238095302193</v>
      </c>
      <c r="G38" s="643">
        <v>3.3619249772272042E-3</v>
      </c>
    </row>
    <row r="39" spans="2:7">
      <c r="B39" s="640" t="s">
        <v>44</v>
      </c>
      <c r="C39" s="641">
        <v>60117.421052631602</v>
      </c>
      <c r="D39" s="642">
        <v>-2207.2456140350987</v>
      </c>
      <c r="E39" s="643">
        <v>-3.5415281494246784</v>
      </c>
      <c r="F39" s="642">
        <v>341.78947368419904</v>
      </c>
      <c r="G39" s="643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58503.199999999997</v>
      </c>
      <c r="D41" s="642">
        <v>-1614.2210526316048</v>
      </c>
      <c r="E41" s="643">
        <v>-2.6851136066172643</v>
      </c>
      <c r="F41" s="642">
        <v>288.19999999999709</v>
      </c>
      <c r="G41" s="643">
        <v>0.49506141028943773</v>
      </c>
    </row>
    <row r="42" spans="2:7">
      <c r="B42" s="640" t="s">
        <v>10</v>
      </c>
      <c r="C42" s="641">
        <v>59501.5</v>
      </c>
      <c r="D42" s="642">
        <v>998.30000000000291</v>
      </c>
      <c r="E42" s="643">
        <v>1.7064023848268164</v>
      </c>
      <c r="F42" s="642">
        <v>554.75</v>
      </c>
      <c r="G42" s="643">
        <v>0.94110362318534158</v>
      </c>
    </row>
    <row r="43" spans="2:7">
      <c r="B43" s="640" t="s">
        <v>29</v>
      </c>
      <c r="C43" s="641">
        <v>60399.826086956498</v>
      </c>
      <c r="D43" s="642">
        <v>898.32608695649833</v>
      </c>
      <c r="E43" s="643">
        <v>1.5097536817668527</v>
      </c>
      <c r="F43" s="642">
        <v>-272.73913043479843</v>
      </c>
      <c r="G43" s="643">
        <v>-0.44952628829449282</v>
      </c>
    </row>
    <row r="44" spans="2:7">
      <c r="B44" s="640" t="s">
        <v>30</v>
      </c>
      <c r="C44" s="641">
        <v>62328.526315789502</v>
      </c>
      <c r="D44" s="642">
        <v>1928.7002288330041</v>
      </c>
      <c r="E44" s="643">
        <v>3.1932214938107393</v>
      </c>
      <c r="F44" s="642">
        <v>798.27631578950241</v>
      </c>
      <c r="G44" s="643">
        <v>1.2973721312516915</v>
      </c>
    </row>
    <row r="45" spans="2:7">
      <c r="B45" s="422" t="s">
        <v>31</v>
      </c>
      <c r="C45" s="426">
        <v>63875.409090909103</v>
      </c>
      <c r="D45" s="427">
        <v>1546.8827751196004</v>
      </c>
      <c r="E45" s="428">
        <v>2.4818215134467749</v>
      </c>
      <c r="F45" s="427">
        <v>1899.6948051948057</v>
      </c>
      <c r="G45" s="428">
        <v>3.0652245433380898</v>
      </c>
    </row>
    <row r="46" spans="2:7">
      <c r="B46" s="640" t="s">
        <v>32</v>
      </c>
      <c r="C46" s="641">
        <v>65760.727272727294</v>
      </c>
      <c r="D46" s="642">
        <v>1885.3181818181911</v>
      </c>
      <c r="E46" s="643">
        <v>2.9515555495463985</v>
      </c>
      <c r="F46" s="642">
        <v>1641.4090909090955</v>
      </c>
      <c r="G46" s="643">
        <v>2.55992910943732</v>
      </c>
    </row>
    <row r="47" spans="2:7">
      <c r="B47" s="640" t="s">
        <v>33</v>
      </c>
      <c r="C47" s="641">
        <v>67781.428571428594</v>
      </c>
      <c r="D47" s="642">
        <v>2020.7012987013004</v>
      </c>
      <c r="E47" s="643">
        <v>3.0728086237868268</v>
      </c>
      <c r="F47" s="642">
        <v>1314.1558441558882</v>
      </c>
      <c r="G47" s="643">
        <v>1.9771472338696867</v>
      </c>
    </row>
    <row r="48" spans="2:7">
      <c r="B48" s="640" t="s">
        <v>34</v>
      </c>
      <c r="C48" s="641">
        <v>67476.5</v>
      </c>
      <c r="D48" s="642">
        <v>-304.9285714285943</v>
      </c>
      <c r="E48" s="643">
        <v>-0.449870381689081</v>
      </c>
      <c r="F48" s="642">
        <v>1312.9545454545005</v>
      </c>
      <c r="G48" s="643">
        <v>1.9844077829180122</v>
      </c>
    </row>
    <row r="49" spans="2:7">
      <c r="B49" s="640" t="s">
        <v>41</v>
      </c>
      <c r="C49" s="641">
        <v>65359.636363636397</v>
      </c>
      <c r="D49" s="642">
        <v>-2116.8636363636033</v>
      </c>
      <c r="E49" s="643">
        <v>-3.1371864817582491</v>
      </c>
      <c r="F49" s="642">
        <v>1581.2727272727934</v>
      </c>
      <c r="G49" s="643">
        <v>2.4793247068684963</v>
      </c>
    </row>
    <row r="50" spans="2:7">
      <c r="B50" s="640" t="s">
        <v>42</v>
      </c>
      <c r="C50" s="641">
        <v>63591.85</v>
      </c>
      <c r="D50" s="642">
        <v>-1767.7863636363982</v>
      </c>
      <c r="E50" s="643">
        <v>-2.704706546715002</v>
      </c>
      <c r="F50" s="642">
        <v>1040.8499999999985</v>
      </c>
      <c r="G50" s="643">
        <v>1.6640021742258142</v>
      </c>
    </row>
    <row r="51" spans="2:7">
      <c r="B51" s="640" t="s">
        <v>43</v>
      </c>
      <c r="C51" s="641">
        <v>62383.428571428602</v>
      </c>
      <c r="D51" s="642">
        <v>-1208.421428571397</v>
      </c>
      <c r="E51" s="643">
        <v>-1.9002772030871853</v>
      </c>
      <c r="F51" s="642">
        <v>58.761904761900951</v>
      </c>
      <c r="G51" s="643">
        <v>9.4283544388900964E-2</v>
      </c>
    </row>
    <row r="52" spans="2:7">
      <c r="B52" s="640" t="s">
        <v>44</v>
      </c>
      <c r="C52" s="641">
        <v>60526.8</v>
      </c>
      <c r="D52" s="642">
        <v>-1856.6285714285987</v>
      </c>
      <c r="E52" s="643">
        <v>-2.9761566716436221</v>
      </c>
      <c r="F52" s="642">
        <v>409.37894736840099</v>
      </c>
      <c r="G52" s="643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58800.857142857101</v>
      </c>
      <c r="D54" s="642">
        <v>-1725.9428571429016</v>
      </c>
      <c r="E54" s="643">
        <v>-2.8515349516956121</v>
      </c>
      <c r="F54" s="642">
        <v>297.65714285710419</v>
      </c>
      <c r="G54" s="643">
        <v>0.50878779768817139</v>
      </c>
    </row>
    <row r="55" spans="2:7">
      <c r="B55" s="640" t="s">
        <v>10</v>
      </c>
      <c r="C55" s="641">
        <v>59361.35</v>
      </c>
      <c r="D55" s="642">
        <v>560.49285714289726</v>
      </c>
      <c r="E55" s="643">
        <v>0.95320524968059317</v>
      </c>
      <c r="F55" s="642">
        <v>-140.15000000000146</v>
      </c>
      <c r="G55" s="643">
        <v>-0.23554028049713338</v>
      </c>
    </row>
    <row r="56" spans="2:7">
      <c r="B56" s="640" t="s">
        <v>29</v>
      </c>
      <c r="C56" s="641">
        <v>61522</v>
      </c>
      <c r="D56" s="642">
        <v>2161</v>
      </c>
      <c r="E56" s="643">
        <v>3.64</v>
      </c>
      <c r="F56" s="642">
        <v>1122</v>
      </c>
      <c r="G56" s="643">
        <v>1.86</v>
      </c>
    </row>
    <row r="57" spans="2:7">
      <c r="B57" s="640" t="s">
        <v>30</v>
      </c>
      <c r="C57" s="641">
        <v>63316.277777777803</v>
      </c>
      <c r="D57" s="642">
        <v>1794.2777777778028</v>
      </c>
      <c r="E57" s="643">
        <v>2.9164815477029435</v>
      </c>
      <c r="F57" s="642">
        <v>987.75146198830043</v>
      </c>
      <c r="G57" s="643">
        <v>1.5847502265396542</v>
      </c>
    </row>
    <row r="58" spans="2:7">
      <c r="B58" s="422" t="s">
        <v>31</v>
      </c>
      <c r="C58" s="426">
        <v>64444.590909090897</v>
      </c>
      <c r="D58" s="427">
        <v>1128.3131313130943</v>
      </c>
      <c r="E58" s="428">
        <v>1.7820269461719818</v>
      </c>
      <c r="F58" s="427">
        <v>569.18181818179437</v>
      </c>
      <c r="G58" s="428">
        <v>0.89108128821800392</v>
      </c>
    </row>
    <row r="59" spans="2:7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topLeftCell="A16" zoomScale="57" zoomScaleNormal="57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54" t="s">
        <v>575</v>
      </c>
      <c r="C2" s="854"/>
      <c r="D2" s="854"/>
      <c r="E2" s="854"/>
      <c r="F2" s="854"/>
      <c r="G2" s="854"/>
      <c r="H2" s="854"/>
      <c r="I2" s="854"/>
      <c r="J2" s="854"/>
      <c r="K2" s="854"/>
      <c r="L2" s="854"/>
      <c r="M2" s="854"/>
      <c r="N2" s="854"/>
      <c r="O2" s="854"/>
      <c r="P2" s="854"/>
    </row>
    <row r="3" spans="2:40" ht="5.25" customHeight="1">
      <c r="B3" s="854"/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R3" s="117"/>
      <c r="S3" s="117"/>
      <c r="T3" s="117"/>
      <c r="U3" s="117"/>
      <c r="V3" s="117"/>
      <c r="W3" s="117"/>
    </row>
    <row r="4" spans="2:40" ht="12.75" hidden="1" customHeight="1">
      <c r="B4" s="854"/>
      <c r="C4" s="854"/>
      <c r="D4" s="854"/>
      <c r="E4" s="854"/>
      <c r="F4" s="854"/>
      <c r="G4" s="854"/>
      <c r="H4" s="854"/>
      <c r="I4" s="854"/>
      <c r="J4" s="854"/>
      <c r="K4" s="854"/>
      <c r="L4" s="854"/>
      <c r="M4" s="854"/>
      <c r="N4" s="854"/>
      <c r="O4" s="854"/>
      <c r="P4" s="854"/>
      <c r="R4" s="117"/>
      <c r="S4" s="117"/>
      <c r="T4" s="117"/>
      <c r="U4" s="117"/>
      <c r="V4" s="117"/>
      <c r="W4" s="117"/>
    </row>
    <row r="5" spans="2:40" ht="45.75" customHeight="1">
      <c r="B5" s="854"/>
      <c r="C5" s="854"/>
      <c r="D5" s="854"/>
      <c r="E5" s="854"/>
      <c r="F5" s="854"/>
      <c r="G5" s="854"/>
      <c r="H5" s="854"/>
      <c r="I5" s="854"/>
      <c r="J5" s="854"/>
      <c r="K5" s="854"/>
      <c r="L5" s="854"/>
      <c r="M5" s="854"/>
      <c r="N5" s="854"/>
      <c r="O5" s="854"/>
      <c r="P5" s="854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55" t="s">
        <v>36</v>
      </c>
      <c r="C7" s="855"/>
      <c r="D7" s="855"/>
      <c r="F7" s="856" t="s">
        <v>465</v>
      </c>
      <c r="G7" s="856"/>
      <c r="H7" s="856"/>
      <c r="I7" s="274"/>
      <c r="J7" s="857">
        <v>20709078.190000001</v>
      </c>
      <c r="K7" s="857"/>
      <c r="L7" s="857"/>
      <c r="M7" s="857"/>
      <c r="N7" s="857"/>
      <c r="O7" s="857"/>
      <c r="P7" s="857"/>
      <c r="R7" s="117"/>
      <c r="S7" s="117"/>
      <c r="T7" s="117"/>
      <c r="U7" s="117"/>
      <c r="V7" s="117"/>
      <c r="W7" s="117"/>
    </row>
    <row r="8" spans="2:40" ht="12.75" customHeight="1">
      <c r="B8" s="855"/>
      <c r="C8" s="855"/>
      <c r="D8" s="855"/>
      <c r="E8" s="9"/>
      <c r="F8" s="856"/>
      <c r="G8" s="856"/>
      <c r="H8" s="856"/>
      <c r="I8" s="274"/>
      <c r="J8" s="857"/>
      <c r="K8" s="857"/>
      <c r="L8" s="857"/>
      <c r="M8" s="857"/>
      <c r="N8" s="857"/>
      <c r="O8" s="857"/>
      <c r="P8" s="857"/>
      <c r="R8" s="117"/>
      <c r="S8" s="117"/>
      <c r="T8" s="117"/>
      <c r="U8" s="117"/>
      <c r="V8" s="117"/>
      <c r="W8" s="117"/>
      <c r="AC8" s="278"/>
    </row>
    <row r="9" spans="2:40" ht="12.75" customHeight="1">
      <c r="B9" s="855"/>
      <c r="C9" s="855"/>
      <c r="D9" s="855"/>
      <c r="E9" s="9"/>
      <c r="F9" s="856"/>
      <c r="G9" s="856"/>
      <c r="H9" s="856"/>
      <c r="I9" s="274"/>
      <c r="J9" s="857"/>
      <c r="K9" s="857"/>
      <c r="L9" s="857"/>
      <c r="M9" s="857"/>
      <c r="N9" s="857"/>
      <c r="O9" s="857"/>
      <c r="P9" s="857"/>
      <c r="R9" s="117"/>
      <c r="S9" s="266"/>
      <c r="T9" s="117"/>
      <c r="U9" s="117"/>
      <c r="V9" s="117"/>
      <c r="W9" s="117"/>
      <c r="AC9" s="278"/>
    </row>
    <row r="10" spans="2:40" ht="8.25" customHeight="1">
      <c r="B10" s="855"/>
      <c r="C10" s="855"/>
      <c r="D10" s="855"/>
      <c r="E10" s="9"/>
      <c r="F10" s="856"/>
      <c r="G10" s="856"/>
      <c r="H10" s="856"/>
      <c r="I10" s="274"/>
      <c r="J10" s="857"/>
      <c r="K10" s="857"/>
      <c r="L10" s="857"/>
      <c r="M10" s="857"/>
      <c r="N10" s="857"/>
      <c r="O10" s="857"/>
      <c r="P10" s="857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55"/>
      <c r="C11" s="855"/>
      <c r="D11" s="855"/>
      <c r="F11" s="856"/>
      <c r="G11" s="856"/>
      <c r="H11" s="856"/>
      <c r="I11" s="274"/>
      <c r="J11" s="857"/>
      <c r="K11" s="857"/>
      <c r="L11" s="857"/>
      <c r="M11" s="857"/>
      <c r="N11" s="857"/>
      <c r="O11" s="857"/>
      <c r="P11" s="857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55"/>
      <c r="C12" s="855"/>
      <c r="D12" s="855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55"/>
      <c r="C13" s="855"/>
      <c r="D13" s="855"/>
      <c r="F13" s="856" t="s">
        <v>467</v>
      </c>
      <c r="G13" s="856"/>
      <c r="H13" s="856"/>
      <c r="I13" s="275"/>
      <c r="J13" s="857">
        <v>20815399.129999999</v>
      </c>
      <c r="K13" s="857"/>
      <c r="L13" s="857"/>
      <c r="M13" s="857"/>
      <c r="N13" s="857"/>
      <c r="O13" s="857"/>
      <c r="P13" s="857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49" t="s">
        <v>465</v>
      </c>
      <c r="C16" s="849"/>
      <c r="D16" s="849"/>
      <c r="E16" s="849"/>
      <c r="F16" s="849"/>
      <c r="G16" s="274"/>
      <c r="H16" s="849" t="s">
        <v>467</v>
      </c>
      <c r="I16" s="849"/>
      <c r="J16" s="849"/>
      <c r="K16" s="849"/>
      <c r="L16" s="849"/>
      <c r="M16" s="849"/>
      <c r="O16" s="843" t="s">
        <v>276</v>
      </c>
      <c r="P16" s="843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3"/>
      <c r="P17" s="843"/>
    </row>
    <row r="18" spans="2:40" ht="12.75" customHeight="1">
      <c r="B18" s="850">
        <v>47883.370000001043</v>
      </c>
      <c r="C18" s="850"/>
      <c r="D18" s="850"/>
      <c r="E18" s="850"/>
      <c r="F18" s="850"/>
      <c r="G18" s="276"/>
      <c r="H18" s="851">
        <v>200410.57999999821</v>
      </c>
      <c r="I18" s="850"/>
      <c r="J18" s="850"/>
      <c r="K18" s="850"/>
      <c r="L18" s="850"/>
      <c r="M18" s="850"/>
      <c r="O18" s="843"/>
      <c r="P18" s="843"/>
      <c r="R18" s="117"/>
      <c r="S18" s="117"/>
      <c r="T18" s="117"/>
      <c r="U18" s="117"/>
      <c r="V18" s="333">
        <v>10992515.659090908</v>
      </c>
      <c r="W18" s="195">
        <v>9822883.477272721</v>
      </c>
      <c r="X18" s="334">
        <v>20815399.136363629</v>
      </c>
      <c r="Y18" s="335">
        <v>18134406.409090906</v>
      </c>
      <c r="Z18" s="195">
        <v>2680992.7272727238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50"/>
      <c r="C19" s="850"/>
      <c r="D19" s="850"/>
      <c r="E19" s="850"/>
      <c r="F19" s="850"/>
      <c r="G19" s="276"/>
      <c r="H19" s="850"/>
      <c r="I19" s="850"/>
      <c r="J19" s="850"/>
      <c r="K19" s="850"/>
      <c r="L19" s="850"/>
      <c r="M19" s="850"/>
      <c r="N19" s="7"/>
      <c r="O19" s="843"/>
      <c r="P19" s="843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50"/>
      <c r="C20" s="850"/>
      <c r="D20" s="850"/>
      <c r="E20" s="850"/>
      <c r="F20" s="850"/>
      <c r="G20" s="276"/>
      <c r="H20" s="850"/>
      <c r="I20" s="850"/>
      <c r="J20" s="850"/>
      <c r="K20" s="850"/>
      <c r="L20" s="850"/>
      <c r="M20" s="850"/>
      <c r="N20" s="7"/>
      <c r="O20" s="843"/>
      <c r="P20" s="843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50"/>
      <c r="C21" s="850"/>
      <c r="D21" s="850"/>
      <c r="E21" s="850"/>
      <c r="F21" s="850"/>
      <c r="G21" s="276"/>
      <c r="H21" s="850"/>
      <c r="I21" s="850"/>
      <c r="J21" s="850"/>
      <c r="K21" s="850"/>
      <c r="L21" s="850"/>
      <c r="M21" s="850"/>
      <c r="N21" s="7"/>
      <c r="O21" s="843"/>
      <c r="P21" s="843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2" t="s">
        <v>590</v>
      </c>
      <c r="C22" s="852"/>
      <c r="D22" s="852"/>
      <c r="E22" s="852"/>
      <c r="F22" s="852"/>
      <c r="G22" s="277"/>
      <c r="H22" s="853">
        <v>9.721595503869418E-3</v>
      </c>
      <c r="I22" s="853"/>
      <c r="J22" s="853"/>
      <c r="K22" s="853"/>
      <c r="L22" s="853"/>
      <c r="M22" s="853"/>
      <c r="N22" s="7"/>
      <c r="O22" s="843"/>
      <c r="P22" s="843"/>
      <c r="R22" s="117"/>
      <c r="S22" s="117"/>
      <c r="T22" s="117"/>
      <c r="U22" s="117"/>
      <c r="V22" s="336">
        <v>0.52809535801249397</v>
      </c>
      <c r="W22" s="336">
        <v>0.47190464198750603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2"/>
      <c r="C23" s="852"/>
      <c r="D23" s="852"/>
      <c r="E23" s="852"/>
      <c r="F23" s="852"/>
      <c r="G23" s="277"/>
      <c r="H23" s="853"/>
      <c r="I23" s="853"/>
      <c r="J23" s="853"/>
      <c r="K23" s="853"/>
      <c r="L23" s="853"/>
      <c r="M23" s="853"/>
      <c r="N23" s="7"/>
      <c r="O23" s="843"/>
      <c r="P23" s="843"/>
      <c r="R23" s="117"/>
      <c r="S23" s="117"/>
      <c r="T23" s="117"/>
      <c r="U23" s="117"/>
      <c r="V23" s="336">
        <v>0.87120147398042724</v>
      </c>
      <c r="W23" s="336">
        <v>0.12879852601957278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2"/>
      <c r="C24" s="852"/>
      <c r="D24" s="852"/>
      <c r="E24" s="852"/>
      <c r="F24" s="852"/>
      <c r="G24" s="277"/>
      <c r="H24" s="853"/>
      <c r="I24" s="853"/>
      <c r="J24" s="853"/>
      <c r="K24" s="853"/>
      <c r="L24" s="853"/>
      <c r="M24" s="853"/>
      <c r="N24" s="7"/>
      <c r="O24" s="843"/>
      <c r="P24" s="843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3" t="s">
        <v>277</v>
      </c>
      <c r="C26" s="843"/>
      <c r="D26" s="843"/>
      <c r="H26" s="844" t="s">
        <v>466</v>
      </c>
      <c r="I26" s="844"/>
      <c r="J26" s="844"/>
      <c r="K26" s="844"/>
      <c r="L26" s="844"/>
      <c r="M26" s="844"/>
      <c r="R26" s="117"/>
      <c r="S26" s="117"/>
      <c r="T26" s="117"/>
      <c r="U26" s="117"/>
      <c r="V26" s="117"/>
      <c r="W26" s="117"/>
    </row>
    <row r="27" spans="2:40" ht="3.75" customHeight="1">
      <c r="B27" s="843"/>
      <c r="C27" s="843"/>
      <c r="D27" s="843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3"/>
      <c r="C28" s="843"/>
      <c r="D28" s="843"/>
      <c r="G28" s="306"/>
      <c r="H28" s="845">
        <v>582676</v>
      </c>
      <c r="I28" s="845"/>
      <c r="J28" s="845"/>
      <c r="K28" s="845"/>
      <c r="L28" s="845"/>
      <c r="M28" s="845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3"/>
      <c r="C29" s="843"/>
      <c r="D29" s="843"/>
      <c r="F29" s="306"/>
      <c r="G29" s="306"/>
      <c r="H29" s="845"/>
      <c r="I29" s="845"/>
      <c r="J29" s="845"/>
      <c r="K29" s="845"/>
      <c r="L29" s="845"/>
      <c r="M29" s="845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3"/>
      <c r="C30" s="843"/>
      <c r="D30" s="843"/>
      <c r="F30" s="306"/>
      <c r="G30" s="306"/>
      <c r="H30" s="845"/>
      <c r="I30" s="845"/>
      <c r="J30" s="845"/>
      <c r="K30" s="845"/>
      <c r="L30" s="845"/>
      <c r="M30" s="845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3"/>
      <c r="C31" s="843"/>
      <c r="D31" s="843"/>
      <c r="F31" s="306"/>
      <c r="G31" s="306"/>
      <c r="H31" s="845"/>
      <c r="I31" s="845"/>
      <c r="J31" s="845"/>
      <c r="K31" s="845"/>
      <c r="L31" s="845"/>
      <c r="M31" s="845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3"/>
      <c r="C32" s="843"/>
      <c r="D32" s="843"/>
      <c r="G32" s="309"/>
      <c r="H32" s="846">
        <v>2.8798693890889959E-2</v>
      </c>
      <c r="I32" s="846"/>
      <c r="J32" s="846"/>
      <c r="K32" s="846"/>
      <c r="L32" s="846"/>
      <c r="M32" s="846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3"/>
      <c r="C33" s="843"/>
      <c r="D33" s="843"/>
      <c r="F33" s="309"/>
      <c r="G33" s="309"/>
      <c r="H33" s="846"/>
      <c r="I33" s="846"/>
      <c r="J33" s="846"/>
      <c r="K33" s="846"/>
      <c r="L33" s="846"/>
      <c r="M33" s="846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3"/>
      <c r="C34" s="843"/>
      <c r="D34" s="843"/>
      <c r="F34" s="309"/>
      <c r="G34" s="309"/>
      <c r="H34" s="846"/>
      <c r="I34" s="846"/>
      <c r="J34" s="846"/>
      <c r="K34" s="846"/>
      <c r="L34" s="846"/>
      <c r="M34" s="846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3"/>
      <c r="C35" s="843"/>
      <c r="D35" s="843"/>
      <c r="F35" s="309"/>
      <c r="G35" s="309"/>
      <c r="H35" s="846"/>
      <c r="I35" s="846"/>
      <c r="J35" s="846"/>
      <c r="K35" s="846"/>
      <c r="L35" s="846"/>
      <c r="M35" s="846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47"/>
      <c r="K44" s="847"/>
      <c r="L44" s="848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47" activePane="bottomLeft" state="frozen"/>
      <selection activeCell="B69" sqref="B69:J71"/>
      <selection pane="bottomLeft" activeCell="C58" sqref="C58"/>
    </sheetView>
  </sheetViews>
  <sheetFormatPr baseColWidth="10" defaultColWidth="11.5703125" defaultRowHeight="15"/>
  <cols>
    <col min="1" max="1" width="3.5703125" style="95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8" t="s">
        <v>165</v>
      </c>
      <c r="C3" s="899"/>
      <c r="D3" s="899"/>
      <c r="E3" s="899"/>
      <c r="F3" s="899"/>
      <c r="G3" s="899"/>
    </row>
    <row r="4" spans="1:11" s="52" customFormat="1" ht="15.75">
      <c r="A4" s="95"/>
      <c r="B4" s="898" t="s">
        <v>166</v>
      </c>
      <c r="C4" s="899"/>
      <c r="D4" s="899"/>
      <c r="E4" s="899"/>
      <c r="F4" s="899"/>
      <c r="G4" s="899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2" t="s">
        <v>581</v>
      </c>
      <c r="C6" s="903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45" customHeight="1">
      <c r="A7" s="78"/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15078.95</v>
      </c>
      <c r="D8" s="427">
        <v>-196.40999999999985</v>
      </c>
      <c r="E8" s="428">
        <v>-1.2857962103675362</v>
      </c>
      <c r="F8" s="427">
        <v>-1811.4099999999999</v>
      </c>
      <c r="G8" s="428">
        <v>-10.72451978525028</v>
      </c>
    </row>
    <row r="9" spans="1:11">
      <c r="B9" s="429">
        <v>2003</v>
      </c>
      <c r="C9" s="426">
        <v>13709.45</v>
      </c>
      <c r="D9" s="427">
        <v>-156.7599999999984</v>
      </c>
      <c r="E9" s="428">
        <v>-1.1305180002322004</v>
      </c>
      <c r="F9" s="427">
        <v>-1369.5</v>
      </c>
      <c r="G9" s="428">
        <v>-9.0821973678538654</v>
      </c>
    </row>
    <row r="10" spans="1:11">
      <c r="B10" s="429">
        <v>2004</v>
      </c>
      <c r="C10" s="426">
        <v>12268.3</v>
      </c>
      <c r="D10" s="427">
        <v>-156</v>
      </c>
      <c r="E10" s="428">
        <v>-1.2556039374451728</v>
      </c>
      <c r="F10" s="427">
        <v>-1441.1500000000015</v>
      </c>
      <c r="G10" s="428">
        <v>-10.512092024114764</v>
      </c>
    </row>
    <row r="11" spans="1:11">
      <c r="B11" s="429">
        <v>2005</v>
      </c>
      <c r="C11" s="426">
        <v>10786.54</v>
      </c>
      <c r="D11" s="427">
        <v>-130.17999999999847</v>
      </c>
      <c r="E11" s="428">
        <v>-1.1924827237485118</v>
      </c>
      <c r="F11" s="427">
        <v>-1481.7599999999984</v>
      </c>
      <c r="G11" s="428">
        <v>-12.07795701115883</v>
      </c>
    </row>
    <row r="12" spans="1:11">
      <c r="B12" s="429">
        <v>2006</v>
      </c>
      <c r="C12" s="426">
        <v>9702.27</v>
      </c>
      <c r="D12" s="427">
        <v>60.270000000000437</v>
      </c>
      <c r="E12" s="428">
        <v>0.62507778469198172</v>
      </c>
      <c r="F12" s="427">
        <v>-1084.2700000000004</v>
      </c>
      <c r="G12" s="428">
        <v>-10.052064888277428</v>
      </c>
    </row>
    <row r="13" spans="1:11">
      <c r="B13" s="429">
        <v>2007</v>
      </c>
      <c r="C13" s="426">
        <v>8757.4</v>
      </c>
      <c r="D13" s="427">
        <v>-128.32999999999993</v>
      </c>
      <c r="E13" s="428">
        <v>-1.4442257417229598</v>
      </c>
      <c r="F13" s="427">
        <v>-944.8700000000008</v>
      </c>
      <c r="G13" s="428">
        <v>-9.7386487904377077</v>
      </c>
    </row>
    <row r="14" spans="1:11">
      <c r="B14" s="429">
        <v>2008</v>
      </c>
      <c r="C14" s="426">
        <v>7984</v>
      </c>
      <c r="D14" s="427">
        <v>6</v>
      </c>
      <c r="E14" s="428">
        <v>7.5206818751567539E-2</v>
      </c>
      <c r="F14" s="427">
        <v>-773.39999999999964</v>
      </c>
      <c r="G14" s="428">
        <v>-8.8313883115993264</v>
      </c>
    </row>
    <row r="15" spans="1:11">
      <c r="B15" s="429">
        <v>2009</v>
      </c>
      <c r="C15" s="426">
        <v>7567.5</v>
      </c>
      <c r="D15" s="427">
        <v>-44.5</v>
      </c>
      <c r="E15" s="428">
        <v>-0.58460325801365798</v>
      </c>
      <c r="F15" s="427">
        <v>-416.5</v>
      </c>
      <c r="G15" s="428">
        <v>-5.2166833667334629</v>
      </c>
    </row>
    <row r="16" spans="1:11">
      <c r="B16" s="429">
        <v>2010</v>
      </c>
      <c r="C16" s="426">
        <v>6905.04</v>
      </c>
      <c r="D16" s="427">
        <v>-124.90999999999985</v>
      </c>
      <c r="E16" s="428">
        <v>-1.7768262932168852</v>
      </c>
      <c r="F16" s="427">
        <v>-662.46</v>
      </c>
      <c r="G16" s="428">
        <v>-8.7540138751238885</v>
      </c>
    </row>
    <row r="17" spans="2:7">
      <c r="B17" s="429">
        <v>2011</v>
      </c>
      <c r="C17" s="426">
        <v>6022.4</v>
      </c>
      <c r="D17" s="427">
        <v>2.9799999999995634</v>
      </c>
      <c r="E17" s="428">
        <v>4.9506430852133576E-2</v>
      </c>
      <c r="F17" s="427">
        <v>-882.64000000000033</v>
      </c>
      <c r="G17" s="428">
        <v>-12.782547240855962</v>
      </c>
    </row>
    <row r="18" spans="2:7">
      <c r="B18" s="429">
        <v>2012</v>
      </c>
      <c r="C18" s="426">
        <v>5601.36</v>
      </c>
      <c r="D18" s="427">
        <v>-43.789999999999964</v>
      </c>
      <c r="E18" s="428">
        <v>-0.77571012284882102</v>
      </c>
      <c r="F18" s="427">
        <v>-421.03999999999996</v>
      </c>
      <c r="G18" s="428">
        <v>-6.9912327311370888</v>
      </c>
    </row>
    <row r="19" spans="2:7">
      <c r="B19" s="429">
        <v>2013</v>
      </c>
      <c r="C19" s="426">
        <v>3923</v>
      </c>
      <c r="D19" s="427">
        <v>-23.590000000000146</v>
      </c>
      <c r="E19" s="428">
        <v>-0.5977312059271469</v>
      </c>
      <c r="F19" s="427">
        <v>-1678.3599999999997</v>
      </c>
      <c r="G19" s="428">
        <v>-29.963437450904777</v>
      </c>
    </row>
    <row r="20" spans="2:7">
      <c r="B20" s="429">
        <v>2014</v>
      </c>
      <c r="C20" s="426">
        <v>4232.28</v>
      </c>
      <c r="D20" s="427">
        <v>-7.8699999999998909</v>
      </c>
      <c r="E20" s="428">
        <v>-0.18560664127448945</v>
      </c>
      <c r="F20" s="427">
        <v>309.27999999999975</v>
      </c>
      <c r="G20" s="428">
        <v>7.8837624267142417</v>
      </c>
    </row>
    <row r="21" spans="2:7">
      <c r="B21" s="429">
        <v>2015</v>
      </c>
      <c r="C21" s="426">
        <v>3829.7</v>
      </c>
      <c r="D21" s="427">
        <v>-29.150000000000091</v>
      </c>
      <c r="E21" s="428">
        <v>-0.75540640346217458</v>
      </c>
      <c r="F21" s="427">
        <v>-402.57999999999993</v>
      </c>
      <c r="G21" s="428">
        <v>-9.5121305773720053</v>
      </c>
    </row>
    <row r="22" spans="2:7">
      <c r="B22" s="429">
        <v>2016</v>
      </c>
      <c r="C22" s="426">
        <v>3285.4</v>
      </c>
      <c r="D22" s="427">
        <v>-54.639999999999873</v>
      </c>
      <c r="E22" s="428">
        <v>-1.6359085519933814</v>
      </c>
      <c r="F22" s="427">
        <v>-544.29999999999973</v>
      </c>
      <c r="G22" s="428">
        <v>-14.212601509256601</v>
      </c>
    </row>
    <row r="23" spans="2:7">
      <c r="B23" s="429">
        <v>2017</v>
      </c>
      <c r="C23" s="426">
        <v>2663.63</v>
      </c>
      <c r="D23" s="427">
        <v>18.410000000000309</v>
      </c>
      <c r="E23" s="428">
        <v>0.69597235768669918</v>
      </c>
      <c r="F23" s="427">
        <v>-621.77</v>
      </c>
      <c r="G23" s="428">
        <v>-18.925245023437014</v>
      </c>
    </row>
    <row r="24" spans="2:7">
      <c r="B24" s="429">
        <v>2018</v>
      </c>
      <c r="C24" s="426">
        <v>2264.9499999999998</v>
      </c>
      <c r="D24" s="427">
        <v>1.569999999999709</v>
      </c>
      <c r="E24" s="428">
        <v>6.9365285546368227E-2</v>
      </c>
      <c r="F24" s="427">
        <v>-398.68000000000029</v>
      </c>
      <c r="G24" s="428">
        <v>-14.967544291061458</v>
      </c>
    </row>
    <row r="25" spans="2:7">
      <c r="B25" s="429">
        <v>2019</v>
      </c>
      <c r="C25" s="426">
        <v>1536.72727272727</v>
      </c>
      <c r="D25" s="427">
        <v>-20.722727272730026</v>
      </c>
      <c r="E25" s="428">
        <v>-1.3305548988879252</v>
      </c>
      <c r="F25" s="427">
        <v>-728.2227272727298</v>
      </c>
      <c r="G25" s="428">
        <v>-32.151823540154524</v>
      </c>
    </row>
    <row r="26" spans="2:7">
      <c r="B26" s="429">
        <v>2020</v>
      </c>
      <c r="C26" s="426">
        <v>1205</v>
      </c>
      <c r="D26" s="427">
        <v>-20.5</v>
      </c>
      <c r="E26" s="428">
        <v>-1.6727866177070609</v>
      </c>
      <c r="F26" s="427">
        <v>-331.72727272727002</v>
      </c>
      <c r="G26" s="428">
        <v>-21.586606720302754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1094</v>
      </c>
      <c r="D28" s="642">
        <v>-36.263157894740061</v>
      </c>
      <c r="E28" s="643">
        <v>-3.2083818393483483</v>
      </c>
      <c r="F28" s="642">
        <v>-163.03999999999996</v>
      </c>
      <c r="G28" s="643">
        <v>-12.970152103353911</v>
      </c>
    </row>
    <row r="29" spans="2:7">
      <c r="B29" s="640" t="s">
        <v>10</v>
      </c>
      <c r="C29" s="641">
        <v>1086.3499999999999</v>
      </c>
      <c r="D29" s="642">
        <v>-7.6500000000000909</v>
      </c>
      <c r="E29" s="643">
        <v>-0.74</v>
      </c>
      <c r="F29" s="642">
        <v>-163.25</v>
      </c>
      <c r="G29" s="643">
        <v>-13.064180537772089</v>
      </c>
    </row>
    <row r="30" spans="2:7">
      <c r="B30" s="640" t="s">
        <v>29</v>
      </c>
      <c r="C30" s="641">
        <v>1074.6521739130401</v>
      </c>
      <c r="D30" s="642">
        <v>-11.697826086959822</v>
      </c>
      <c r="E30" s="643">
        <v>-1.0768008548773196</v>
      </c>
      <c r="F30" s="642">
        <v>-164.80237154150996</v>
      </c>
      <c r="G30" s="643">
        <v>-13.296362673878562</v>
      </c>
    </row>
    <row r="31" spans="2:7">
      <c r="B31" s="640" t="s">
        <v>30</v>
      </c>
      <c r="C31" s="641">
        <v>1061.05</v>
      </c>
      <c r="D31" s="642">
        <v>-13.602173913040133</v>
      </c>
      <c r="E31" s="643">
        <v>-1.2657280414286731</v>
      </c>
      <c r="F31" s="642">
        <v>-164.45000000000005</v>
      </c>
      <c r="G31" s="643">
        <v>-13.419012647898825</v>
      </c>
    </row>
    <row r="32" spans="2:7">
      <c r="B32" s="422" t="s">
        <v>31</v>
      </c>
      <c r="C32" s="426">
        <v>1057.0952380952399</v>
      </c>
      <c r="D32" s="427">
        <v>-3.954761904760062</v>
      </c>
      <c r="E32" s="428">
        <v>-0.3727215404325932</v>
      </c>
      <c r="F32" s="427">
        <v>-147.90476190476011</v>
      </c>
      <c r="G32" s="428">
        <v>-12.274254099980084</v>
      </c>
    </row>
    <row r="33" spans="2:11">
      <c r="B33" s="640" t="s">
        <v>32</v>
      </c>
      <c r="C33" s="641">
        <v>1072.6818181818201</v>
      </c>
      <c r="D33" s="642">
        <v>15.58658008658017</v>
      </c>
      <c r="E33" s="643">
        <v>1.4744726420928203</v>
      </c>
      <c r="F33" s="642">
        <v>-128.68181818181984</v>
      </c>
      <c r="G33" s="643">
        <v>-10.711312902005403</v>
      </c>
    </row>
    <row r="34" spans="2:11">
      <c r="B34" s="640" t="s">
        <v>33</v>
      </c>
      <c r="C34" s="641">
        <v>1073.95454545455</v>
      </c>
      <c r="D34" s="642">
        <v>1.2727272727299805</v>
      </c>
      <c r="E34" s="643">
        <v>0.11864909530090983</v>
      </c>
      <c r="F34" s="642">
        <v>-128.04545454544996</v>
      </c>
      <c r="G34" s="643">
        <v>-10.652700045378523</v>
      </c>
    </row>
    <row r="35" spans="2:11">
      <c r="B35" s="640" t="s">
        <v>34</v>
      </c>
      <c r="C35" s="641">
        <v>1071.1818181818201</v>
      </c>
      <c r="D35" s="642">
        <v>-2.7727272727299805</v>
      </c>
      <c r="E35" s="643">
        <v>-0.25817920176093878</v>
      </c>
      <c r="F35" s="642">
        <v>-119.81818181817994</v>
      </c>
      <c r="G35" s="643">
        <v>-10.060300740401345</v>
      </c>
    </row>
    <row r="36" spans="2:11">
      <c r="B36" s="640" t="s">
        <v>41</v>
      </c>
      <c r="C36" s="641">
        <v>1054.8636363636399</v>
      </c>
      <c r="D36" s="642">
        <v>-16.318181818180165</v>
      </c>
      <c r="E36" s="643">
        <v>-1.5233811423235295</v>
      </c>
      <c r="F36" s="642">
        <v>-123.1363636363601</v>
      </c>
      <c r="G36" s="643">
        <v>-10.45300200648218</v>
      </c>
    </row>
    <row r="37" spans="2:11">
      <c r="B37" s="640" t="s">
        <v>42</v>
      </c>
      <c r="C37" s="641">
        <v>1040.6500000000001</v>
      </c>
      <c r="D37" s="642">
        <v>-14.213636363639807</v>
      </c>
      <c r="E37" s="643">
        <v>-1.3474382729352072</v>
      </c>
      <c r="F37" s="642">
        <v>-108.34999999999991</v>
      </c>
      <c r="G37" s="643">
        <v>-9.4299390774586556</v>
      </c>
    </row>
    <row r="38" spans="2:11">
      <c r="B38" s="640" t="s">
        <v>43</v>
      </c>
      <c r="C38" s="641">
        <v>1011.71428571429</v>
      </c>
      <c r="D38" s="642">
        <v>-28.935714285710105</v>
      </c>
      <c r="E38" s="643">
        <v>-2.7805423807918146</v>
      </c>
      <c r="F38" s="642">
        <v>-126.47619047619003</v>
      </c>
      <c r="G38" s="643">
        <v>-11.112040833402986</v>
      </c>
    </row>
    <row r="39" spans="2:11">
      <c r="B39" s="640" t="s">
        <v>44</v>
      </c>
      <c r="C39" s="641">
        <v>1009.21052631579</v>
      </c>
      <c r="D39" s="642">
        <v>-2.5037593984999376</v>
      </c>
      <c r="E39" s="643">
        <v>-0.2474769244493018</v>
      </c>
      <c r="F39" s="642">
        <v>-121.05263157895001</v>
      </c>
      <c r="G39" s="643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40" t="s">
        <v>9</v>
      </c>
      <c r="C41" s="641">
        <v>998.85</v>
      </c>
      <c r="D41" s="642">
        <v>-10.360526315790025</v>
      </c>
      <c r="E41" s="643">
        <v>-1.0265971316819247</v>
      </c>
      <c r="F41" s="642">
        <v>-95.149999999999977</v>
      </c>
      <c r="G41" s="643">
        <v>-8.7374405850091463</v>
      </c>
    </row>
    <row r="42" spans="2:11">
      <c r="B42" s="640" t="s">
        <v>10</v>
      </c>
      <c r="C42" s="641">
        <v>995.45</v>
      </c>
      <c r="D42" s="642">
        <v>-3.3999999999999773</v>
      </c>
      <c r="E42" s="643">
        <v>-0.34039145016768657</v>
      </c>
      <c r="F42" s="642">
        <v>-90.899999999999864</v>
      </c>
      <c r="G42" s="643">
        <v>-8.3674690477286333</v>
      </c>
    </row>
    <row r="43" spans="2:11">
      <c r="B43" s="640" t="s">
        <v>29</v>
      </c>
      <c r="C43" s="641">
        <v>992.95652173913004</v>
      </c>
      <c r="D43" s="642">
        <v>-2.4934782608700061</v>
      </c>
      <c r="E43" s="643">
        <v>-0.25048754441408505</v>
      </c>
      <c r="F43" s="642">
        <v>-81.695652173910048</v>
      </c>
      <c r="G43" s="643">
        <v>-7.6020552656064098</v>
      </c>
    </row>
    <row r="44" spans="2:11">
      <c r="B44" s="640" t="s">
        <v>30</v>
      </c>
      <c r="C44" s="641">
        <v>997.26315789473699</v>
      </c>
      <c r="D44" s="642">
        <v>4.3066361556069523</v>
      </c>
      <c r="E44" s="643">
        <v>0.43371850240372112</v>
      </c>
      <c r="F44" s="642">
        <v>-63.786842105262963</v>
      </c>
      <c r="G44" s="643">
        <v>-6.0116716559316785</v>
      </c>
    </row>
    <row r="45" spans="2:11">
      <c r="B45" s="422" t="s">
        <v>31</v>
      </c>
      <c r="C45" s="426">
        <v>1003.45454545455</v>
      </c>
      <c r="D45" s="427">
        <v>6.1913875598130517</v>
      </c>
      <c r="E45" s="428">
        <v>0.62083789126265287</v>
      </c>
      <c r="F45" s="427">
        <v>-53.640692640689849</v>
      </c>
      <c r="G45" s="428">
        <v>-5.0743481483602153</v>
      </c>
    </row>
    <row r="46" spans="2:11">
      <c r="B46" s="640" t="s">
        <v>32</v>
      </c>
      <c r="C46" s="641">
        <v>1008.13636363636</v>
      </c>
      <c r="D46" s="642">
        <v>4.6818181818099447</v>
      </c>
      <c r="E46" s="643">
        <v>0.46657003080186144</v>
      </c>
      <c r="F46" s="642">
        <v>-64.545454545460075</v>
      </c>
      <c r="G46" s="643">
        <v>-6.0172041188190946</v>
      </c>
    </row>
    <row r="47" spans="2:11">
      <c r="B47" s="640" t="s">
        <v>33</v>
      </c>
      <c r="C47" s="641">
        <v>1010.0476190476199</v>
      </c>
      <c r="D47" s="642">
        <v>1.9112554112599582</v>
      </c>
      <c r="E47" s="643">
        <v>0.18958302469778232</v>
      </c>
      <c r="F47" s="642">
        <v>-63.906926406930097</v>
      </c>
      <c r="G47" s="643">
        <v>-5.9506174332435648</v>
      </c>
    </row>
    <row r="48" spans="2:11">
      <c r="B48" s="640" t="s">
        <v>34</v>
      </c>
      <c r="C48" s="641">
        <v>1021.8181818181801</v>
      </c>
      <c r="D48" s="642">
        <v>11.770562770560105</v>
      </c>
      <c r="E48" s="643">
        <v>1.1653473112147594</v>
      </c>
      <c r="F48" s="642">
        <v>-49.363636363640012</v>
      </c>
      <c r="G48" s="643">
        <v>-4.6083340405672573</v>
      </c>
      <c r="I48" s="71"/>
      <c r="J48" s="71"/>
      <c r="K48" s="71"/>
    </row>
    <row r="49" spans="2:11">
      <c r="B49" s="640" t="s">
        <v>41</v>
      </c>
      <c r="C49" s="641">
        <v>1017.1818181818199</v>
      </c>
      <c r="D49" s="642">
        <v>-4.6363636363601017</v>
      </c>
      <c r="E49" s="643">
        <v>-0.45373665480393299</v>
      </c>
      <c r="F49" s="642">
        <v>-37.681818181819949</v>
      </c>
      <c r="G49" s="643">
        <v>-3.5721980436938594</v>
      </c>
      <c r="I49" s="71"/>
      <c r="J49" s="71"/>
      <c r="K49" s="71"/>
    </row>
    <row r="50" spans="2:11">
      <c r="B50" s="640" t="s">
        <v>42</v>
      </c>
      <c r="C50" s="641">
        <v>1008.85</v>
      </c>
      <c r="D50" s="642">
        <v>-8.3318181818199264</v>
      </c>
      <c r="E50" s="643">
        <v>-0.81910805255178332</v>
      </c>
      <c r="F50" s="642">
        <v>-31.800000000000068</v>
      </c>
      <c r="G50" s="643">
        <v>-3.0557824436650236</v>
      </c>
      <c r="I50" s="71"/>
      <c r="J50" s="71"/>
      <c r="K50" s="71"/>
    </row>
    <row r="51" spans="2:11">
      <c r="B51" s="640" t="s">
        <v>43</v>
      </c>
      <c r="C51" s="641">
        <v>994.857142857143</v>
      </c>
      <c r="D51" s="642">
        <v>-13.992857142857019</v>
      </c>
      <c r="E51" s="643">
        <v>-1.3870106698574602</v>
      </c>
      <c r="F51" s="642">
        <v>-16.857142857146982</v>
      </c>
      <c r="G51" s="643">
        <v>-1.6661959898337813</v>
      </c>
      <c r="I51" s="71"/>
      <c r="J51" s="71"/>
      <c r="K51" s="71"/>
    </row>
    <row r="52" spans="2:11">
      <c r="B52" s="640" t="s">
        <v>44</v>
      </c>
      <c r="C52" s="641">
        <v>982.35</v>
      </c>
      <c r="D52" s="642">
        <v>-12.507142857142981</v>
      </c>
      <c r="E52" s="643">
        <v>-1.2571797817346493</v>
      </c>
      <c r="F52" s="642">
        <v>-26.860526315790025</v>
      </c>
      <c r="G52" s="643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40" t="s">
        <v>9</v>
      </c>
      <c r="C54" s="641">
        <v>976.28571428571399</v>
      </c>
      <c r="D54" s="642">
        <v>-6.0642857142860294</v>
      </c>
      <c r="E54" s="643">
        <v>-0.6173243461379343</v>
      </c>
      <c r="F54" s="642">
        <v>-22.564285714286029</v>
      </c>
      <c r="G54" s="643">
        <v>-2.2590264518482286</v>
      </c>
      <c r="I54" s="71"/>
      <c r="J54" s="71"/>
      <c r="K54" s="71"/>
    </row>
    <row r="55" spans="2:11">
      <c r="B55" s="640" t="s">
        <v>10</v>
      </c>
      <c r="C55" s="641">
        <v>969.05</v>
      </c>
      <c r="D55" s="642">
        <v>-7.2357142857140389</v>
      </c>
      <c r="E55" s="643">
        <v>-0.74114720515069621</v>
      </c>
      <c r="F55" s="642">
        <v>-26.400000000000091</v>
      </c>
      <c r="G55" s="643">
        <v>-2.6520669044150935</v>
      </c>
      <c r="I55" s="71"/>
      <c r="J55" s="71"/>
      <c r="K55" s="71"/>
    </row>
    <row r="56" spans="2:11">
      <c r="B56" s="640" t="s">
        <v>29</v>
      </c>
      <c r="C56" s="641">
        <v>958</v>
      </c>
      <c r="D56" s="642">
        <v>-11</v>
      </c>
      <c r="E56" s="643">
        <v>-1.18</v>
      </c>
      <c r="F56" s="642">
        <v>-35</v>
      </c>
      <c r="G56" s="643">
        <v>-3.56</v>
      </c>
      <c r="I56" s="71"/>
      <c r="J56" s="578"/>
      <c r="K56" s="71"/>
    </row>
    <row r="57" spans="2:11">
      <c r="B57" s="640" t="s">
        <v>30</v>
      </c>
      <c r="C57" s="641">
        <v>952.555555555556</v>
      </c>
      <c r="D57" s="642">
        <v>-5.4444444444440023</v>
      </c>
      <c r="E57" s="643">
        <v>-0.568313616330272</v>
      </c>
      <c r="F57" s="642">
        <v>-44.707602339180994</v>
      </c>
      <c r="G57" s="643">
        <v>-4.4830295780263754</v>
      </c>
      <c r="I57" s="71"/>
      <c r="J57" s="71"/>
      <c r="K57" s="71"/>
    </row>
    <row r="58" spans="2:11">
      <c r="B58" s="422" t="s">
        <v>31</v>
      </c>
      <c r="C58" s="426">
        <v>959.72727272727298</v>
      </c>
      <c r="D58" s="427">
        <v>7.1717171717169776</v>
      </c>
      <c r="E58" s="428">
        <v>0.75289227278028648</v>
      </c>
      <c r="F58" s="427">
        <v>-43.727272727277068</v>
      </c>
      <c r="G58" s="428">
        <v>-4.3576734915749711</v>
      </c>
      <c r="I58" s="71"/>
      <c r="J58" s="71"/>
      <c r="K58" s="71"/>
    </row>
    <row r="59" spans="2:11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  <c r="I59" s="71"/>
      <c r="J59" s="71"/>
      <c r="K59" s="71"/>
    </row>
    <row r="60" spans="2:11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  <c r="I60" s="71"/>
      <c r="J60" s="71"/>
      <c r="K60" s="71"/>
    </row>
    <row r="61" spans="2:11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11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  <c r="I62" s="189"/>
    </row>
    <row r="63" spans="2:11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11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60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8" t="s">
        <v>583</v>
      </c>
      <c r="D1" s="921"/>
      <c r="E1" s="921"/>
      <c r="F1" s="921"/>
      <c r="G1" s="921"/>
      <c r="H1" s="921"/>
    </row>
    <row r="2" spans="1:8" ht="14.25" customHeight="1">
      <c r="A2" s="141"/>
      <c r="C2" s="924"/>
      <c r="D2" s="925"/>
      <c r="E2" s="925"/>
      <c r="F2" s="925"/>
      <c r="G2" s="925"/>
      <c r="H2" s="925"/>
    </row>
    <row r="3" spans="1:8" ht="19.5" customHeight="1">
      <c r="A3" s="141"/>
      <c r="B3" s="914" t="s">
        <v>452</v>
      </c>
      <c r="C3" s="914"/>
      <c r="D3" s="914" t="s">
        <v>147</v>
      </c>
      <c r="E3" s="911" t="s">
        <v>130</v>
      </c>
      <c r="F3" s="911" t="s">
        <v>16</v>
      </c>
      <c r="G3" s="911" t="s">
        <v>137</v>
      </c>
      <c r="H3" s="914" t="s">
        <v>40</v>
      </c>
    </row>
    <row r="4" spans="1:8" ht="19.5">
      <c r="A4" s="141"/>
      <c r="B4" s="926"/>
      <c r="C4" s="926"/>
      <c r="D4" s="926"/>
      <c r="E4" s="927"/>
      <c r="F4" s="927"/>
      <c r="G4" s="927"/>
      <c r="H4" s="926"/>
    </row>
    <row r="5" spans="1:8">
      <c r="A5" s="142"/>
      <c r="B5" s="652">
        <v>4</v>
      </c>
      <c r="C5" s="653" t="s">
        <v>60</v>
      </c>
      <c r="D5" s="653">
        <v>259178.68181818185</v>
      </c>
      <c r="E5" s="653">
        <v>62245.318181818184</v>
      </c>
      <c r="F5" s="653">
        <v>937.13636363636374</v>
      </c>
      <c r="G5" s="653">
        <v>0</v>
      </c>
      <c r="H5" s="653">
        <v>322361.13636363641</v>
      </c>
    </row>
    <row r="6" spans="1:8">
      <c r="A6" s="142"/>
      <c r="B6" s="652">
        <v>11</v>
      </c>
      <c r="C6" s="653" t="s">
        <v>61</v>
      </c>
      <c r="D6" s="653">
        <v>343098.00000000006</v>
      </c>
      <c r="E6" s="653">
        <v>66400.045454545456</v>
      </c>
      <c r="F6" s="653">
        <v>4601.4090909090919</v>
      </c>
      <c r="G6" s="653">
        <v>0</v>
      </c>
      <c r="H6" s="653">
        <v>414099.45454545459</v>
      </c>
    </row>
    <row r="7" spans="1:8">
      <c r="A7" s="142"/>
      <c r="B7" s="652">
        <v>14</v>
      </c>
      <c r="C7" s="653" t="s">
        <v>62</v>
      </c>
      <c r="D7" s="653">
        <v>251922.40909090909</v>
      </c>
      <c r="E7" s="653">
        <v>54219.86363636364</v>
      </c>
      <c r="F7" s="653">
        <v>0</v>
      </c>
      <c r="G7" s="653">
        <v>0</v>
      </c>
      <c r="H7" s="653">
        <v>306142.27272727271</v>
      </c>
    </row>
    <row r="8" spans="1:8">
      <c r="A8" s="142"/>
      <c r="B8" s="652">
        <v>18</v>
      </c>
      <c r="C8" s="653" t="s">
        <v>63</v>
      </c>
      <c r="D8" s="653">
        <v>290940.18181818182</v>
      </c>
      <c r="E8" s="653">
        <v>67812.136363636353</v>
      </c>
      <c r="F8" s="653">
        <v>202.86363636363637</v>
      </c>
      <c r="G8" s="653">
        <v>0</v>
      </c>
      <c r="H8" s="653">
        <v>358955.18181818182</v>
      </c>
    </row>
    <row r="9" spans="1:8">
      <c r="A9" s="142"/>
      <c r="B9" s="652">
        <v>21</v>
      </c>
      <c r="C9" s="653" t="s">
        <v>64</v>
      </c>
      <c r="D9" s="653">
        <v>227893.18181818182</v>
      </c>
      <c r="E9" s="653">
        <v>29449.454545454544</v>
      </c>
      <c r="F9" s="653">
        <v>1858.5454545454545</v>
      </c>
      <c r="G9" s="653">
        <v>0</v>
      </c>
      <c r="H9" s="653">
        <v>259201.18181818185</v>
      </c>
    </row>
    <row r="10" spans="1:8">
      <c r="A10" s="142"/>
      <c r="B10" s="652">
        <v>23</v>
      </c>
      <c r="C10" s="653" t="s">
        <v>65</v>
      </c>
      <c r="D10" s="653">
        <v>190826.81818181821</v>
      </c>
      <c r="E10" s="653">
        <v>42436.772727272728</v>
      </c>
      <c r="F10" s="653">
        <v>0</v>
      </c>
      <c r="G10" s="653">
        <v>0</v>
      </c>
      <c r="H10" s="653">
        <v>233263.59090909094</v>
      </c>
    </row>
    <row r="11" spans="1:8">
      <c r="A11" s="142"/>
      <c r="B11" s="652">
        <v>29</v>
      </c>
      <c r="C11" s="653" t="s">
        <v>66</v>
      </c>
      <c r="D11" s="653">
        <v>567772.22727272729</v>
      </c>
      <c r="E11" s="653">
        <v>131118.18181818182</v>
      </c>
      <c r="F11" s="653">
        <v>1070.6818181818182</v>
      </c>
      <c r="G11" s="653">
        <v>0</v>
      </c>
      <c r="H11" s="653">
        <v>699961.09090909094</v>
      </c>
    </row>
    <row r="12" spans="1:8">
      <c r="A12" s="142"/>
      <c r="B12" s="652">
        <v>41</v>
      </c>
      <c r="C12" s="653" t="s">
        <v>67</v>
      </c>
      <c r="D12" s="653">
        <v>682993</v>
      </c>
      <c r="E12" s="653">
        <v>117033.90909090909</v>
      </c>
      <c r="F12" s="653">
        <v>368.22727272727275</v>
      </c>
      <c r="G12" s="653">
        <v>0</v>
      </c>
      <c r="H12" s="653">
        <v>800395.13636363635</v>
      </c>
    </row>
    <row r="13" spans="1:8">
      <c r="A13" s="142"/>
      <c r="B13" s="649"/>
      <c r="C13" s="650" t="s">
        <v>118</v>
      </c>
      <c r="D13" s="651">
        <v>2814624.5</v>
      </c>
      <c r="E13" s="651">
        <v>570715.68181818177</v>
      </c>
      <c r="F13" s="651">
        <v>9038.8636363636379</v>
      </c>
      <c r="G13" s="651">
        <v>0</v>
      </c>
      <c r="H13" s="651">
        <v>3394379.0454545454</v>
      </c>
    </row>
    <row r="14" spans="1:8">
      <c r="A14" s="142"/>
      <c r="B14" s="652">
        <v>22</v>
      </c>
      <c r="C14" s="653" t="s">
        <v>69</v>
      </c>
      <c r="D14" s="653">
        <v>84934.636363636368</v>
      </c>
      <c r="E14" s="653">
        <v>21554.5</v>
      </c>
      <c r="F14" s="653">
        <v>0</v>
      </c>
      <c r="G14" s="653">
        <v>0</v>
      </c>
      <c r="H14" s="653">
        <v>106489.13636363637</v>
      </c>
    </row>
    <row r="15" spans="1:8">
      <c r="A15" s="142"/>
      <c r="B15" s="652">
        <v>4</v>
      </c>
      <c r="C15" s="653" t="s">
        <v>70</v>
      </c>
      <c r="D15" s="653">
        <v>44576</v>
      </c>
      <c r="E15" s="653">
        <v>12792.40909090909</v>
      </c>
      <c r="F15" s="653">
        <v>0</v>
      </c>
      <c r="G15" s="653">
        <v>8</v>
      </c>
      <c r="H15" s="653">
        <v>57376.409090909088</v>
      </c>
    </row>
    <row r="16" spans="1:8">
      <c r="A16" s="142"/>
      <c r="B16" s="652">
        <v>50</v>
      </c>
      <c r="C16" s="653" t="s">
        <v>71</v>
      </c>
      <c r="D16" s="653">
        <v>380831.409090909</v>
      </c>
      <c r="E16" s="653">
        <v>64991.136363636368</v>
      </c>
      <c r="F16" s="653">
        <v>0</v>
      </c>
      <c r="G16" s="653">
        <v>5</v>
      </c>
      <c r="H16" s="653">
        <v>445827.54545454535</v>
      </c>
    </row>
    <row r="17" spans="1:8">
      <c r="A17" s="142"/>
      <c r="B17" s="435"/>
      <c r="C17" s="437" t="s">
        <v>38</v>
      </c>
      <c r="D17" s="438">
        <v>510342.04545454541</v>
      </c>
      <c r="E17" s="438">
        <v>99338.045454545456</v>
      </c>
      <c r="F17" s="438">
        <v>0</v>
      </c>
      <c r="G17" s="438">
        <v>13</v>
      </c>
      <c r="H17" s="438">
        <v>609693.09090909082</v>
      </c>
    </row>
    <row r="18" spans="1:8">
      <c r="A18" s="142"/>
      <c r="B18" s="652">
        <v>33</v>
      </c>
      <c r="C18" s="437" t="s">
        <v>17</v>
      </c>
      <c r="D18" s="438">
        <v>304631.40909090912</v>
      </c>
      <c r="E18" s="438">
        <v>71009.363636363632</v>
      </c>
      <c r="F18" s="438">
        <v>1418.2272727272727</v>
      </c>
      <c r="G18" s="438">
        <v>932.72727272727275</v>
      </c>
      <c r="H18" s="438">
        <v>377991.72727272735</v>
      </c>
    </row>
    <row r="19" spans="1:8">
      <c r="A19" s="142"/>
      <c r="B19" s="652">
        <v>7</v>
      </c>
      <c r="C19" s="437" t="s">
        <v>490</v>
      </c>
      <c r="D19" s="438">
        <v>497110.86363636365</v>
      </c>
      <c r="E19" s="438">
        <v>101403.18181818182</v>
      </c>
      <c r="F19" s="438">
        <v>3042.1363636363635</v>
      </c>
      <c r="G19" s="438">
        <v>0</v>
      </c>
      <c r="H19" s="438">
        <v>601556.18181818177</v>
      </c>
    </row>
    <row r="20" spans="1:8">
      <c r="A20" s="142"/>
      <c r="B20" s="652">
        <v>35</v>
      </c>
      <c r="C20" s="653" t="s">
        <v>77</v>
      </c>
      <c r="D20" s="653">
        <v>387016.81818181812</v>
      </c>
      <c r="E20" s="653">
        <v>69500.318181818177</v>
      </c>
      <c r="F20" s="653">
        <v>4044.772727272727</v>
      </c>
      <c r="G20" s="653">
        <v>0</v>
      </c>
      <c r="H20" s="653">
        <v>460561.90909090906</v>
      </c>
    </row>
    <row r="21" spans="1:8">
      <c r="A21" s="142"/>
      <c r="B21" s="652">
        <v>38</v>
      </c>
      <c r="C21" s="653" t="s">
        <v>78</v>
      </c>
      <c r="D21" s="653">
        <v>345770.86363636365</v>
      </c>
      <c r="E21" s="653">
        <v>69766.863636363632</v>
      </c>
      <c r="F21" s="653">
        <v>2639.7272727272725</v>
      </c>
      <c r="G21" s="653">
        <v>0</v>
      </c>
      <c r="H21" s="653">
        <v>418177.45454545459</v>
      </c>
    </row>
    <row r="22" spans="1:8">
      <c r="A22" s="142"/>
      <c r="B22" s="435"/>
      <c r="C22" s="437" t="s">
        <v>18</v>
      </c>
      <c r="D22" s="438">
        <v>732787.68181818177</v>
      </c>
      <c r="E22" s="438">
        <v>139267.18181818179</v>
      </c>
      <c r="F22" s="438">
        <v>6684.4999999999991</v>
      </c>
      <c r="G22" s="438">
        <v>0</v>
      </c>
      <c r="H22" s="438">
        <v>878739.36363636365</v>
      </c>
    </row>
    <row r="23" spans="1:8">
      <c r="A23" s="142"/>
      <c r="B23" s="652">
        <v>39</v>
      </c>
      <c r="C23" s="437" t="s">
        <v>19</v>
      </c>
      <c r="D23" s="438">
        <v>186247.5</v>
      </c>
      <c r="E23" s="438">
        <v>41450.818181818177</v>
      </c>
      <c r="F23" s="438">
        <v>1247.909090909091</v>
      </c>
      <c r="G23" s="438">
        <v>0</v>
      </c>
      <c r="H23" s="438">
        <v>228946.22727272729</v>
      </c>
    </row>
    <row r="24" spans="1:8">
      <c r="A24" s="142"/>
      <c r="B24" s="652">
        <v>5</v>
      </c>
      <c r="C24" s="653" t="s">
        <v>119</v>
      </c>
      <c r="D24" s="653">
        <v>41897.545454545456</v>
      </c>
      <c r="E24" s="653">
        <v>14063</v>
      </c>
      <c r="F24" s="653">
        <v>0</v>
      </c>
      <c r="G24" s="653">
        <v>0</v>
      </c>
      <c r="H24" s="653">
        <v>55960.545454545456</v>
      </c>
    </row>
    <row r="25" spans="1:8">
      <c r="A25" s="142"/>
      <c r="B25" s="652">
        <v>9</v>
      </c>
      <c r="C25" s="653" t="s">
        <v>81</v>
      </c>
      <c r="D25" s="653">
        <v>126103.86363636363</v>
      </c>
      <c r="E25" s="653">
        <v>26836.954545454548</v>
      </c>
      <c r="F25" s="653">
        <v>0</v>
      </c>
      <c r="G25" s="653">
        <v>0</v>
      </c>
      <c r="H25" s="653">
        <v>152940.81818181818</v>
      </c>
    </row>
    <row r="26" spans="1:8">
      <c r="A26" s="143"/>
      <c r="B26" s="652">
        <v>24</v>
      </c>
      <c r="C26" s="653" t="s">
        <v>82</v>
      </c>
      <c r="D26" s="653">
        <v>130107.27272727272</v>
      </c>
      <c r="E26" s="653">
        <v>35310.772727272728</v>
      </c>
      <c r="F26" s="653">
        <v>0</v>
      </c>
      <c r="G26" s="653">
        <v>14</v>
      </c>
      <c r="H26" s="653">
        <v>165432.04545454544</v>
      </c>
    </row>
    <row r="27" spans="1:8">
      <c r="B27" s="652">
        <v>34</v>
      </c>
      <c r="C27" s="653" t="s">
        <v>83</v>
      </c>
      <c r="D27" s="653">
        <v>52716.681818181816</v>
      </c>
      <c r="E27" s="653">
        <v>12561.136363636364</v>
      </c>
      <c r="F27" s="653">
        <v>0</v>
      </c>
      <c r="G27" s="653">
        <v>0</v>
      </c>
      <c r="H27" s="653">
        <v>65277.818181818184</v>
      </c>
    </row>
    <row r="28" spans="1:8">
      <c r="B28" s="652">
        <v>37</v>
      </c>
      <c r="C28" s="653" t="s">
        <v>84</v>
      </c>
      <c r="D28" s="653">
        <v>100266.54545454546</v>
      </c>
      <c r="E28" s="653">
        <v>25662.590909090912</v>
      </c>
      <c r="F28" s="653">
        <v>0</v>
      </c>
      <c r="G28" s="653">
        <v>0</v>
      </c>
      <c r="H28" s="653">
        <v>125929.13636363637</v>
      </c>
    </row>
    <row r="29" spans="1:8">
      <c r="B29" s="652">
        <v>40</v>
      </c>
      <c r="C29" s="653" t="s">
        <v>85</v>
      </c>
      <c r="D29" s="653">
        <v>50122.727272727272</v>
      </c>
      <c r="E29" s="653">
        <v>14135.636363636364</v>
      </c>
      <c r="F29" s="653">
        <v>0</v>
      </c>
      <c r="G29" s="653">
        <v>0</v>
      </c>
      <c r="H29" s="653">
        <v>64258.36363636364</v>
      </c>
    </row>
    <row r="30" spans="1:8">
      <c r="B30" s="652">
        <v>42</v>
      </c>
      <c r="C30" s="653" t="s">
        <v>86</v>
      </c>
      <c r="D30" s="653">
        <v>33260.13636363636</v>
      </c>
      <c r="E30" s="653">
        <v>7761.954545454545</v>
      </c>
      <c r="F30" s="653">
        <v>0</v>
      </c>
      <c r="G30" s="653">
        <v>0</v>
      </c>
      <c r="H30" s="653">
        <v>41022.090909090912</v>
      </c>
    </row>
    <row r="31" spans="1:8">
      <c r="B31" s="652">
        <v>47</v>
      </c>
      <c r="C31" s="653" t="s">
        <v>87</v>
      </c>
      <c r="D31" s="653">
        <v>189774.13636363638</v>
      </c>
      <c r="E31" s="653">
        <v>34970.454545454544</v>
      </c>
      <c r="F31" s="653">
        <v>0</v>
      </c>
      <c r="G31" s="653">
        <v>0</v>
      </c>
      <c r="H31" s="653">
        <v>224744.59090909091</v>
      </c>
    </row>
    <row r="32" spans="1:8">
      <c r="B32" s="652">
        <v>49</v>
      </c>
      <c r="C32" s="653" t="s">
        <v>88</v>
      </c>
      <c r="D32" s="653">
        <v>43916.727272727272</v>
      </c>
      <c r="E32" s="653">
        <v>16082.09090909091</v>
      </c>
      <c r="F32" s="653">
        <v>0</v>
      </c>
      <c r="G32" s="653">
        <v>0</v>
      </c>
      <c r="H32" s="653">
        <v>59998.818181818184</v>
      </c>
    </row>
    <row r="33" spans="2:8">
      <c r="B33" s="435"/>
      <c r="C33" s="437" t="s">
        <v>122</v>
      </c>
      <c r="D33" s="438">
        <v>768165.63636363635</v>
      </c>
      <c r="E33" s="438">
        <v>187384.59090909091</v>
      </c>
      <c r="F33" s="438">
        <v>0</v>
      </c>
      <c r="G33" s="438">
        <v>14</v>
      </c>
      <c r="H33" s="438">
        <v>955564.22727272741</v>
      </c>
    </row>
    <row r="34" spans="2:8">
      <c r="B34" s="652">
        <v>2</v>
      </c>
      <c r="C34" s="653" t="s">
        <v>72</v>
      </c>
      <c r="D34" s="653">
        <v>122452.09090909091</v>
      </c>
      <c r="E34" s="653">
        <v>30272.18181818182</v>
      </c>
      <c r="F34" s="653">
        <v>0</v>
      </c>
      <c r="G34" s="653">
        <v>0</v>
      </c>
      <c r="H34" s="653">
        <v>152724.27272727271</v>
      </c>
    </row>
    <row r="35" spans="2:8">
      <c r="B35" s="652">
        <v>13</v>
      </c>
      <c r="C35" s="653" t="s">
        <v>73</v>
      </c>
      <c r="D35" s="653">
        <v>143158.31818181821</v>
      </c>
      <c r="E35" s="653">
        <v>35532.590909090904</v>
      </c>
      <c r="F35" s="653">
        <v>0</v>
      </c>
      <c r="G35" s="653">
        <v>0</v>
      </c>
      <c r="H35" s="653">
        <v>178690.90909090912</v>
      </c>
    </row>
    <row r="36" spans="2:8">
      <c r="B36" s="652">
        <v>16</v>
      </c>
      <c r="C36" s="653" t="s">
        <v>74</v>
      </c>
      <c r="D36" s="653">
        <v>63595.181818181809</v>
      </c>
      <c r="E36" s="653">
        <v>18497.36363636364</v>
      </c>
      <c r="F36" s="653">
        <v>0</v>
      </c>
      <c r="G36" s="653">
        <v>0</v>
      </c>
      <c r="H36" s="653">
        <v>82092.545454545441</v>
      </c>
    </row>
    <row r="37" spans="2:8">
      <c r="B37" s="652">
        <v>19</v>
      </c>
      <c r="C37" s="653" t="s">
        <v>75</v>
      </c>
      <c r="D37" s="653">
        <v>86952.181818181823</v>
      </c>
      <c r="E37" s="653">
        <v>15543.863636363634</v>
      </c>
      <c r="F37" s="653">
        <v>0</v>
      </c>
      <c r="G37" s="653">
        <v>0</v>
      </c>
      <c r="H37" s="653">
        <v>102496.04545454546</v>
      </c>
    </row>
    <row r="38" spans="2:8">
      <c r="B38" s="652">
        <v>45</v>
      </c>
      <c r="C38" s="653" t="s">
        <v>76</v>
      </c>
      <c r="D38" s="653">
        <v>206931.54545454547</v>
      </c>
      <c r="E38" s="653">
        <v>50060.409090909088</v>
      </c>
      <c r="F38" s="653">
        <v>0</v>
      </c>
      <c r="G38" s="653">
        <v>0</v>
      </c>
      <c r="H38" s="653">
        <v>256991.95454545456</v>
      </c>
    </row>
    <row r="39" spans="2:8">
      <c r="B39" s="435"/>
      <c r="C39" s="437" t="s">
        <v>111</v>
      </c>
      <c r="D39" s="438">
        <v>623089.31818181823</v>
      </c>
      <c r="E39" s="438">
        <v>149906.40909090909</v>
      </c>
      <c r="F39" s="438">
        <v>0</v>
      </c>
      <c r="G39" s="438">
        <v>0</v>
      </c>
      <c r="H39" s="438">
        <v>772995.72727272729</v>
      </c>
    </row>
    <row r="40" spans="2:8">
      <c r="B40" s="652">
        <v>8</v>
      </c>
      <c r="C40" s="653" t="s">
        <v>56</v>
      </c>
      <c r="D40" s="653">
        <v>2402001.5454545449</v>
      </c>
      <c r="E40" s="653">
        <v>404074.86363636365</v>
      </c>
      <c r="F40" s="653">
        <v>3652.136363636364</v>
      </c>
      <c r="G40" s="653">
        <v>0</v>
      </c>
      <c r="H40" s="653">
        <v>2809728.5454545454</v>
      </c>
    </row>
    <row r="41" spans="2:8">
      <c r="B41" s="652">
        <v>17</v>
      </c>
      <c r="C41" s="653" t="s">
        <v>491</v>
      </c>
      <c r="D41" s="653">
        <v>296001.04545454547</v>
      </c>
      <c r="E41" s="653">
        <v>62807.590909090912</v>
      </c>
      <c r="F41" s="653">
        <v>1334.0909090909092</v>
      </c>
      <c r="G41" s="653">
        <v>0</v>
      </c>
      <c r="H41" s="653">
        <v>360142.72727272729</v>
      </c>
    </row>
    <row r="42" spans="2:8">
      <c r="B42" s="652">
        <v>25</v>
      </c>
      <c r="C42" s="653" t="s">
        <v>492</v>
      </c>
      <c r="D42" s="653">
        <v>166852.13636363635</v>
      </c>
      <c r="E42" s="653">
        <v>37415.090909090912</v>
      </c>
      <c r="F42" s="653">
        <v>0</v>
      </c>
      <c r="G42" s="653">
        <v>0</v>
      </c>
      <c r="H42" s="653">
        <v>204267.22727272726</v>
      </c>
    </row>
    <row r="43" spans="2:8">
      <c r="B43" s="652">
        <v>43</v>
      </c>
      <c r="C43" s="653" t="s">
        <v>57</v>
      </c>
      <c r="D43" s="653">
        <v>284745.5</v>
      </c>
      <c r="E43" s="653">
        <v>55554</v>
      </c>
      <c r="F43" s="653">
        <v>1795</v>
      </c>
      <c r="G43" s="653">
        <v>0</v>
      </c>
      <c r="H43" s="653">
        <v>342094.5</v>
      </c>
    </row>
    <row r="44" spans="2:8">
      <c r="B44" s="435"/>
      <c r="C44" s="437" t="s">
        <v>20</v>
      </c>
      <c r="D44" s="438">
        <v>3149600.2272727266</v>
      </c>
      <c r="E44" s="438">
        <v>559851.54545454541</v>
      </c>
      <c r="F44" s="438">
        <v>6781.227272727273</v>
      </c>
      <c r="G44" s="438">
        <v>0</v>
      </c>
      <c r="H44" s="438">
        <v>3716232.9999999995</v>
      </c>
    </row>
    <row r="45" spans="2:8">
      <c r="B45" s="652">
        <v>3</v>
      </c>
      <c r="C45" s="653" t="s">
        <v>566</v>
      </c>
      <c r="D45" s="653">
        <v>587228.22727272741</v>
      </c>
      <c r="E45" s="653">
        <v>140364.54545454547</v>
      </c>
      <c r="F45" s="653">
        <v>2728.7727272727275</v>
      </c>
      <c r="G45" s="653">
        <v>0</v>
      </c>
      <c r="H45" s="653">
        <v>730321.54545454565</v>
      </c>
    </row>
    <row r="46" spans="2:8">
      <c r="B46" s="652">
        <v>12</v>
      </c>
      <c r="C46" s="653" t="s">
        <v>567</v>
      </c>
      <c r="D46" s="653">
        <v>206799.31818181818</v>
      </c>
      <c r="E46" s="653">
        <v>41861.363636363632</v>
      </c>
      <c r="F46" s="653">
        <v>1068.2272727272727</v>
      </c>
      <c r="G46" s="653">
        <v>0</v>
      </c>
      <c r="H46" s="653">
        <v>249728.90909090909</v>
      </c>
    </row>
    <row r="47" spans="2:8">
      <c r="B47" s="652">
        <v>46</v>
      </c>
      <c r="C47" s="653" t="s">
        <v>68</v>
      </c>
      <c r="D47" s="653">
        <v>927571.90909090906</v>
      </c>
      <c r="E47" s="653">
        <v>183743.5</v>
      </c>
      <c r="F47" s="653">
        <v>3574.7727272727275</v>
      </c>
      <c r="G47" s="653">
        <v>0</v>
      </c>
      <c r="H47" s="653">
        <v>1114890.1818181819</v>
      </c>
    </row>
    <row r="48" spans="2:8">
      <c r="B48" s="435"/>
      <c r="C48" s="437" t="s">
        <v>21</v>
      </c>
      <c r="D48" s="438">
        <v>1721599.4545454546</v>
      </c>
      <c r="E48" s="438">
        <v>365969.40909090906</v>
      </c>
      <c r="F48" s="438">
        <v>7371.7727272727279</v>
      </c>
      <c r="G48" s="438">
        <v>0</v>
      </c>
      <c r="H48" s="438">
        <v>2094940.6363636367</v>
      </c>
    </row>
    <row r="49" spans="2:8">
      <c r="B49" s="652">
        <v>6</v>
      </c>
      <c r="C49" s="653" t="s">
        <v>79</v>
      </c>
      <c r="D49" s="653">
        <v>211947.86363636365</v>
      </c>
      <c r="E49" s="653">
        <v>49430.409090909088</v>
      </c>
      <c r="F49" s="653">
        <v>0</v>
      </c>
      <c r="G49" s="653">
        <v>0</v>
      </c>
      <c r="H49" s="653">
        <v>261378.27272727276</v>
      </c>
    </row>
    <row r="50" spans="2:8">
      <c r="B50" s="652">
        <v>10</v>
      </c>
      <c r="C50" s="653" t="s">
        <v>80</v>
      </c>
      <c r="D50" s="653">
        <v>120612.72727272728</v>
      </c>
      <c r="E50" s="653">
        <v>31311.090909090908</v>
      </c>
      <c r="F50" s="653">
        <v>0</v>
      </c>
      <c r="G50" s="653">
        <v>0</v>
      </c>
      <c r="H50" s="653">
        <v>151923.81818181818</v>
      </c>
    </row>
    <row r="51" spans="2:8">
      <c r="B51" s="435"/>
      <c r="C51" s="437" t="s">
        <v>22</v>
      </c>
      <c r="D51" s="438">
        <v>332560.59090909088</v>
      </c>
      <c r="E51" s="438">
        <v>80741.5</v>
      </c>
      <c r="F51" s="438">
        <v>0</v>
      </c>
      <c r="G51" s="438">
        <v>0</v>
      </c>
      <c r="H51" s="438">
        <v>413302.09090909094</v>
      </c>
    </row>
    <row r="52" spans="2:8">
      <c r="B52" s="652">
        <v>15</v>
      </c>
      <c r="C52" s="653" t="s">
        <v>493</v>
      </c>
      <c r="D52" s="653">
        <v>368980.77272727276</v>
      </c>
      <c r="E52" s="653">
        <v>83984.909090909088</v>
      </c>
      <c r="F52" s="653">
        <v>5460.409090909091</v>
      </c>
      <c r="G52" s="653">
        <v>0</v>
      </c>
      <c r="H52" s="653">
        <v>458426.09090909094</v>
      </c>
    </row>
    <row r="53" spans="2:8">
      <c r="B53" s="652">
        <v>27</v>
      </c>
      <c r="C53" s="653" t="s">
        <v>58</v>
      </c>
      <c r="D53" s="653">
        <v>91450.136363636368</v>
      </c>
      <c r="E53" s="653">
        <v>31926.772727272728</v>
      </c>
      <c r="F53" s="653">
        <v>1469.6818181818182</v>
      </c>
      <c r="G53" s="653">
        <v>0</v>
      </c>
      <c r="H53" s="653">
        <v>124846.59090909091</v>
      </c>
    </row>
    <row r="54" spans="2:8">
      <c r="B54" s="652">
        <v>32</v>
      </c>
      <c r="C54" s="653" t="s">
        <v>494</v>
      </c>
      <c r="D54" s="653">
        <v>82688.636363636368</v>
      </c>
      <c r="E54" s="653">
        <v>22669.409090909088</v>
      </c>
      <c r="F54" s="653">
        <v>0</v>
      </c>
      <c r="G54" s="653">
        <v>0</v>
      </c>
      <c r="H54" s="653">
        <v>105358.04545454547</v>
      </c>
    </row>
    <row r="55" spans="2:8">
      <c r="B55" s="652">
        <v>36</v>
      </c>
      <c r="C55" s="653" t="s">
        <v>59</v>
      </c>
      <c r="D55" s="653">
        <v>290249.5</v>
      </c>
      <c r="E55" s="653">
        <v>67572.681818181809</v>
      </c>
      <c r="F55" s="653">
        <v>12632</v>
      </c>
      <c r="G55" s="653">
        <v>0</v>
      </c>
      <c r="H55" s="653">
        <v>370454.18181818182</v>
      </c>
    </row>
    <row r="56" spans="2:8">
      <c r="B56" s="435"/>
      <c r="C56" s="437" t="s">
        <v>23</v>
      </c>
      <c r="D56" s="438">
        <v>833369.04545454553</v>
      </c>
      <c r="E56" s="438">
        <v>206153.77272727274</v>
      </c>
      <c r="F56" s="438">
        <v>19562.090909090912</v>
      </c>
      <c r="G56" s="438">
        <v>0</v>
      </c>
      <c r="H56" s="438">
        <v>1059084.9090909092</v>
      </c>
    </row>
    <row r="57" spans="2:8">
      <c r="B57" s="652">
        <v>28</v>
      </c>
      <c r="C57" s="437" t="s">
        <v>126</v>
      </c>
      <c r="D57" s="438">
        <v>3139735.9545454546</v>
      </c>
      <c r="E57" s="438">
        <v>420648.13636363635</v>
      </c>
      <c r="F57" s="438">
        <v>3750.5</v>
      </c>
      <c r="G57" s="438">
        <v>0</v>
      </c>
      <c r="H57" s="438">
        <v>3564134.5909090908</v>
      </c>
    </row>
    <row r="58" spans="2:8">
      <c r="B58" s="652">
        <v>30</v>
      </c>
      <c r="C58" s="437" t="s">
        <v>138</v>
      </c>
      <c r="D58" s="438">
        <v>547682.31818181823</v>
      </c>
      <c r="E58" s="438">
        <v>103494.18181818182</v>
      </c>
      <c r="F58" s="438">
        <v>1171.3181818181818</v>
      </c>
      <c r="G58" s="438">
        <v>0</v>
      </c>
      <c r="H58" s="438">
        <v>652347.81818181823</v>
      </c>
    </row>
    <row r="59" spans="2:8">
      <c r="B59" s="652">
        <v>31</v>
      </c>
      <c r="C59" s="437" t="s">
        <v>24</v>
      </c>
      <c r="D59" s="438">
        <v>259244.95454545456</v>
      </c>
      <c r="E59" s="438">
        <v>47285.045454545449</v>
      </c>
      <c r="F59" s="438">
        <v>0</v>
      </c>
      <c r="G59" s="438">
        <v>0</v>
      </c>
      <c r="H59" s="438">
        <v>306530</v>
      </c>
    </row>
    <row r="60" spans="2:8">
      <c r="B60" s="652">
        <v>1</v>
      </c>
      <c r="C60" s="653" t="s">
        <v>568</v>
      </c>
      <c r="D60" s="653">
        <v>145282.54545454547</v>
      </c>
      <c r="E60" s="653">
        <v>20125.363636363636</v>
      </c>
      <c r="F60" s="653">
        <v>0</v>
      </c>
      <c r="G60" s="653">
        <v>0</v>
      </c>
      <c r="H60" s="653">
        <v>165407.90909090912</v>
      </c>
    </row>
    <row r="61" spans="2:8">
      <c r="B61" s="652">
        <v>20</v>
      </c>
      <c r="C61" s="653" t="s">
        <v>495</v>
      </c>
      <c r="D61" s="653">
        <v>267917.09090909094</v>
      </c>
      <c r="E61" s="653">
        <v>65315.954545454544</v>
      </c>
      <c r="F61" s="653">
        <v>1170.2272727272725</v>
      </c>
      <c r="G61" s="653">
        <v>0</v>
      </c>
      <c r="H61" s="653">
        <v>334403.27272727282</v>
      </c>
    </row>
    <row r="62" spans="2:8">
      <c r="B62" s="652">
        <v>48</v>
      </c>
      <c r="C62" s="653" t="s">
        <v>496</v>
      </c>
      <c r="D62" s="653">
        <v>417451.5</v>
      </c>
      <c r="E62" s="653">
        <v>82411.863636363632</v>
      </c>
      <c r="F62" s="653">
        <v>2911.5909090909095</v>
      </c>
      <c r="G62" s="653">
        <v>0</v>
      </c>
      <c r="H62" s="653">
        <v>502774.95454545453</v>
      </c>
    </row>
    <row r="63" spans="2:8">
      <c r="B63" s="435"/>
      <c r="C63" s="437" t="s">
        <v>39</v>
      </c>
      <c r="D63" s="438">
        <v>830651.13636363635</v>
      </c>
      <c r="E63" s="438">
        <v>167853.18181818179</v>
      </c>
      <c r="F63" s="438">
        <v>4081.818181818182</v>
      </c>
      <c r="G63" s="438">
        <v>0</v>
      </c>
      <c r="H63" s="438">
        <v>1002586.1363636365</v>
      </c>
    </row>
    <row r="64" spans="2:8">
      <c r="B64" s="652">
        <v>26</v>
      </c>
      <c r="C64" s="437" t="s">
        <v>25</v>
      </c>
      <c r="D64" s="438">
        <v>112894.31818181819</v>
      </c>
      <c r="E64" s="438">
        <v>24672.545454545452</v>
      </c>
      <c r="F64" s="438">
        <v>0</v>
      </c>
      <c r="G64" s="438">
        <v>0</v>
      </c>
      <c r="H64" s="438">
        <v>137566.86363636365</v>
      </c>
    </row>
    <row r="65" spans="1:8">
      <c r="B65" s="652">
        <v>51</v>
      </c>
      <c r="C65" s="439" t="s">
        <v>26</v>
      </c>
      <c r="D65" s="439">
        <v>19781.227272727276</v>
      </c>
      <c r="E65" s="439">
        <v>3219</v>
      </c>
      <c r="F65" s="439">
        <v>202.22727272727272</v>
      </c>
      <c r="G65" s="439">
        <v>0</v>
      </c>
      <c r="H65" s="439">
        <v>23202.454545454548</v>
      </c>
    </row>
    <row r="66" spans="1:8">
      <c r="B66" s="652">
        <v>52</v>
      </c>
      <c r="C66" s="439" t="s">
        <v>27</v>
      </c>
      <c r="D66" s="439">
        <v>21160.31818181818</v>
      </c>
      <c r="E66" s="439">
        <v>4352.727272727273</v>
      </c>
      <c r="F66" s="439">
        <v>92</v>
      </c>
      <c r="G66" s="439">
        <v>0</v>
      </c>
      <c r="H66" s="439">
        <v>25605.045454545452</v>
      </c>
    </row>
    <row r="67" spans="1:8" ht="15.6" customHeight="1">
      <c r="B67" s="928" t="s">
        <v>12</v>
      </c>
      <c r="C67" s="928"/>
      <c r="D67" s="440">
        <v>17405278.5</v>
      </c>
      <c r="E67" s="440">
        <v>3344716.3181818179</v>
      </c>
      <c r="F67" s="440">
        <v>64444.590909090912</v>
      </c>
      <c r="G67" s="440">
        <v>959.72727272727275</v>
      </c>
      <c r="H67" s="440">
        <v>20815399.136363633</v>
      </c>
    </row>
    <row r="68" spans="1:8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8" s="52" customFormat="1" ht="6.95" customHeight="1">
      <c r="A69" s="97"/>
      <c r="B69"/>
      <c r="C69" s="922"/>
      <c r="D69" s="923"/>
      <c r="E69" s="923"/>
      <c r="F69" s="923"/>
      <c r="G69" s="923"/>
      <c r="H69" s="923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6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8" t="s">
        <v>584</v>
      </c>
      <c r="D1" s="921"/>
      <c r="E1" s="921"/>
      <c r="F1" s="921"/>
      <c r="G1" s="921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4" t="s">
        <v>452</v>
      </c>
      <c r="C3" s="914"/>
      <c r="D3" s="911" t="s">
        <v>15</v>
      </c>
      <c r="E3" s="911" t="s">
        <v>140</v>
      </c>
      <c r="F3" s="911" t="s">
        <v>145</v>
      </c>
      <c r="G3" s="931" t="s">
        <v>142</v>
      </c>
    </row>
    <row r="4" spans="1:7" ht="19.5">
      <c r="A4" s="141"/>
      <c r="B4" s="914"/>
      <c r="C4" s="914"/>
      <c r="D4" s="911"/>
      <c r="E4" s="911"/>
      <c r="F4" s="911"/>
      <c r="G4" s="931"/>
    </row>
    <row r="5" spans="1:7">
      <c r="A5" s="142"/>
      <c r="B5" s="652">
        <v>4</v>
      </c>
      <c r="C5" s="653" t="s">
        <v>60</v>
      </c>
      <c r="D5" s="653">
        <v>202239.36363636365</v>
      </c>
      <c r="E5" s="653">
        <v>54489.545454545456</v>
      </c>
      <c r="F5" s="653">
        <v>2449.7727272727275</v>
      </c>
      <c r="G5" s="653">
        <v>259178.68181818185</v>
      </c>
    </row>
    <row r="6" spans="1:7">
      <c r="A6" s="142"/>
      <c r="B6" s="652">
        <v>11</v>
      </c>
      <c r="C6" s="653" t="s">
        <v>61</v>
      </c>
      <c r="D6" s="653">
        <v>314504.22727272729</v>
      </c>
      <c r="E6" s="653">
        <v>24379.863636363636</v>
      </c>
      <c r="F6" s="653">
        <v>4213.909090909091</v>
      </c>
      <c r="G6" s="653">
        <v>343098.00000000006</v>
      </c>
    </row>
    <row r="7" spans="1:7">
      <c r="A7" s="142"/>
      <c r="B7" s="652">
        <v>14</v>
      </c>
      <c r="C7" s="653" t="s">
        <v>62</v>
      </c>
      <c r="D7" s="653">
        <v>199274.54545454547</v>
      </c>
      <c r="E7" s="653">
        <v>49114.818181818177</v>
      </c>
      <c r="F7" s="653">
        <v>3533.0454545454545</v>
      </c>
      <c r="G7" s="653">
        <v>251922.40909090909</v>
      </c>
    </row>
    <row r="8" spans="1:7">
      <c r="A8" s="142"/>
      <c r="B8" s="652">
        <v>18</v>
      </c>
      <c r="C8" s="653" t="s">
        <v>63</v>
      </c>
      <c r="D8" s="653">
        <v>243382.81818181818</v>
      </c>
      <c r="E8" s="653">
        <v>42384</v>
      </c>
      <c r="F8" s="653">
        <v>5173.363636363636</v>
      </c>
      <c r="G8" s="653">
        <v>290940.18181818182</v>
      </c>
    </row>
    <row r="9" spans="1:7">
      <c r="A9" s="142"/>
      <c r="B9" s="652">
        <v>21</v>
      </c>
      <c r="C9" s="653" t="s">
        <v>64</v>
      </c>
      <c r="D9" s="653">
        <v>134371.95454545456</v>
      </c>
      <c r="E9" s="653">
        <v>92155.909090909088</v>
      </c>
      <c r="F9" s="653">
        <v>1365.3181818181818</v>
      </c>
      <c r="G9" s="653">
        <v>227893.18181818182</v>
      </c>
    </row>
    <row r="10" spans="1:7">
      <c r="A10" s="142"/>
      <c r="B10" s="652">
        <v>23</v>
      </c>
      <c r="C10" s="653" t="s">
        <v>65</v>
      </c>
      <c r="D10" s="653">
        <v>144430.72727272729</v>
      </c>
      <c r="E10" s="653">
        <v>44442.136363636368</v>
      </c>
      <c r="F10" s="653">
        <v>1953.9545454545455</v>
      </c>
      <c r="G10" s="653">
        <v>190826.81818181821</v>
      </c>
    </row>
    <row r="11" spans="1:7">
      <c r="A11" s="142"/>
      <c r="B11" s="652">
        <v>29</v>
      </c>
      <c r="C11" s="653" t="s">
        <v>66</v>
      </c>
      <c r="D11" s="653">
        <v>531162.54545454541</v>
      </c>
      <c r="E11" s="653">
        <v>25497.318181818184</v>
      </c>
      <c r="F11" s="653">
        <v>11112.363636363636</v>
      </c>
      <c r="G11" s="653">
        <v>567772.22727272729</v>
      </c>
    </row>
    <row r="12" spans="1:7">
      <c r="A12" s="142"/>
      <c r="B12" s="652">
        <v>41</v>
      </c>
      <c r="C12" s="653" t="s">
        <v>67</v>
      </c>
      <c r="D12" s="653">
        <v>597641</v>
      </c>
      <c r="E12" s="653">
        <v>72937.863636363647</v>
      </c>
      <c r="F12" s="653">
        <v>12414.136363636364</v>
      </c>
      <c r="G12" s="653">
        <v>682993</v>
      </c>
    </row>
    <row r="13" spans="1:7">
      <c r="A13" s="142"/>
      <c r="B13" s="649"/>
      <c r="C13" s="650" t="s">
        <v>118</v>
      </c>
      <c r="D13" s="651">
        <v>2367007.1818181816</v>
      </c>
      <c r="E13" s="651">
        <v>405401.45454545453</v>
      </c>
      <c r="F13" s="651">
        <v>42215.863636363632</v>
      </c>
      <c r="G13" s="651">
        <v>2814624.5</v>
      </c>
    </row>
    <row r="14" spans="1:7">
      <c r="A14" s="142"/>
      <c r="B14" s="652">
        <v>22</v>
      </c>
      <c r="C14" s="653" t="s">
        <v>69</v>
      </c>
      <c r="D14" s="653">
        <v>75815.909090909088</v>
      </c>
      <c r="E14" s="653">
        <v>7696</v>
      </c>
      <c r="F14" s="653">
        <v>1422.727272727273</v>
      </c>
      <c r="G14" s="653">
        <v>84934.636363636368</v>
      </c>
    </row>
    <row r="15" spans="1:7">
      <c r="A15" s="142"/>
      <c r="B15" s="652">
        <v>4</v>
      </c>
      <c r="C15" s="653" t="s">
        <v>70</v>
      </c>
      <c r="D15" s="653">
        <v>42721.818181818184</v>
      </c>
      <c r="E15" s="653">
        <v>1244.7272727272727</v>
      </c>
      <c r="F15" s="653">
        <v>609.4545454545455</v>
      </c>
      <c r="G15" s="653">
        <v>44576</v>
      </c>
    </row>
    <row r="16" spans="1:7">
      <c r="A16" s="142"/>
      <c r="B16" s="652">
        <v>50</v>
      </c>
      <c r="C16" s="653" t="s">
        <v>71</v>
      </c>
      <c r="D16" s="653">
        <v>360443.54545454541</v>
      </c>
      <c r="E16" s="653">
        <v>11610.09090909091</v>
      </c>
      <c r="F16" s="653">
        <v>8777.7727272727261</v>
      </c>
      <c r="G16" s="653">
        <v>380831.409090909</v>
      </c>
    </row>
    <row r="17" spans="1:7">
      <c r="A17" s="142"/>
      <c r="B17" s="435"/>
      <c r="C17" s="437" t="s">
        <v>38</v>
      </c>
      <c r="D17" s="438">
        <v>478981.27272727271</v>
      </c>
      <c r="E17" s="438">
        <v>20550.818181818184</v>
      </c>
      <c r="F17" s="438">
        <v>10809.954545454544</v>
      </c>
      <c r="G17" s="438">
        <v>510342.04545454541</v>
      </c>
    </row>
    <row r="18" spans="1:7">
      <c r="A18" s="142"/>
      <c r="B18" s="652">
        <v>33</v>
      </c>
      <c r="C18" s="437" t="s">
        <v>17</v>
      </c>
      <c r="D18" s="438">
        <v>295924.68181818182</v>
      </c>
      <c r="E18" s="438">
        <v>994.90909090909099</v>
      </c>
      <c r="F18" s="438">
        <v>7711.818181818182</v>
      </c>
      <c r="G18" s="438">
        <v>304631.40909090912</v>
      </c>
    </row>
    <row r="19" spans="1:7">
      <c r="A19" s="142"/>
      <c r="B19" s="652">
        <v>7</v>
      </c>
      <c r="C19" s="437" t="s">
        <v>490</v>
      </c>
      <c r="D19" s="438">
        <v>485180.5</v>
      </c>
      <c r="E19" s="438">
        <v>2654.818181818182</v>
      </c>
      <c r="F19" s="438">
        <v>9275.545454545454</v>
      </c>
      <c r="G19" s="438">
        <v>497110.86363636365</v>
      </c>
    </row>
    <row r="20" spans="1:7">
      <c r="A20" s="142"/>
      <c r="B20" s="652">
        <v>35</v>
      </c>
      <c r="C20" s="653" t="s">
        <v>77</v>
      </c>
      <c r="D20" s="653">
        <v>375601.04545454541</v>
      </c>
      <c r="E20" s="653">
        <v>5871</v>
      </c>
      <c r="F20" s="653">
        <v>5544.772727272727</v>
      </c>
      <c r="G20" s="653">
        <v>387016.81818181812</v>
      </c>
    </row>
    <row r="21" spans="1:7">
      <c r="A21" s="142"/>
      <c r="B21" s="652">
        <v>38</v>
      </c>
      <c r="C21" s="653" t="s">
        <v>78</v>
      </c>
      <c r="D21" s="653">
        <v>334015.5</v>
      </c>
      <c r="E21" s="653">
        <v>7431.863636363636</v>
      </c>
      <c r="F21" s="653">
        <v>4323.5</v>
      </c>
      <c r="G21" s="653">
        <v>345770.86363636365</v>
      </c>
    </row>
    <row r="22" spans="1:7">
      <c r="A22" s="142"/>
      <c r="B22" s="435"/>
      <c r="C22" s="437" t="s">
        <v>18</v>
      </c>
      <c r="D22" s="438">
        <v>709616.54545454541</v>
      </c>
      <c r="E22" s="438">
        <v>13302.863636363636</v>
      </c>
      <c r="F22" s="438">
        <v>9868.2727272727279</v>
      </c>
      <c r="G22" s="438">
        <v>732787.68181818177</v>
      </c>
    </row>
    <row r="23" spans="1:7">
      <c r="A23" s="142"/>
      <c r="B23" s="652">
        <v>39</v>
      </c>
      <c r="C23" s="437" t="s">
        <v>19</v>
      </c>
      <c r="D23" s="438">
        <v>180930.18181818182</v>
      </c>
      <c r="E23" s="438">
        <v>640.09090909090912</v>
      </c>
      <c r="F23" s="438">
        <v>4677.227272727273</v>
      </c>
      <c r="G23" s="438">
        <v>186247.5</v>
      </c>
    </row>
    <row r="24" spans="1:7">
      <c r="A24" s="142"/>
      <c r="B24" s="652">
        <v>5</v>
      </c>
      <c r="C24" s="653" t="s">
        <v>119</v>
      </c>
      <c r="D24" s="653">
        <v>39683.090909090912</v>
      </c>
      <c r="E24" s="653">
        <v>1259.1818181818182</v>
      </c>
      <c r="F24" s="653">
        <v>955.27272727272725</v>
      </c>
      <c r="G24" s="653">
        <v>41897.545454545456</v>
      </c>
    </row>
    <row r="25" spans="1:7">
      <c r="A25" s="142"/>
      <c r="B25" s="652">
        <v>9</v>
      </c>
      <c r="C25" s="653" t="s">
        <v>81</v>
      </c>
      <c r="D25" s="653">
        <v>122450.18181818182</v>
      </c>
      <c r="E25" s="653">
        <v>1207.3636363636363</v>
      </c>
      <c r="F25" s="653">
        <v>2446.318181818182</v>
      </c>
      <c r="G25" s="653">
        <v>126103.86363636363</v>
      </c>
    </row>
    <row r="26" spans="1:7">
      <c r="A26" s="143"/>
      <c r="B26" s="652">
        <v>24</v>
      </c>
      <c r="C26" s="653" t="s">
        <v>82</v>
      </c>
      <c r="D26" s="653">
        <v>126003</v>
      </c>
      <c r="E26" s="653">
        <v>1276.4545454545455</v>
      </c>
      <c r="F26" s="653">
        <v>2827.818181818182</v>
      </c>
      <c r="G26" s="653">
        <v>130107.27272727272</v>
      </c>
    </row>
    <row r="27" spans="1:7">
      <c r="B27" s="652">
        <v>34</v>
      </c>
      <c r="C27" s="653" t="s">
        <v>83</v>
      </c>
      <c r="D27" s="653">
        <v>50974.36363636364</v>
      </c>
      <c r="E27" s="653">
        <v>894.63636363636363</v>
      </c>
      <c r="F27" s="653">
        <v>847.68181818181813</v>
      </c>
      <c r="G27" s="653">
        <v>52716.681818181816</v>
      </c>
    </row>
    <row r="28" spans="1:7">
      <c r="B28" s="652">
        <v>37</v>
      </c>
      <c r="C28" s="653" t="s">
        <v>84</v>
      </c>
      <c r="D28" s="653">
        <v>96007.727272727279</v>
      </c>
      <c r="E28" s="653">
        <v>1795.3181818181818</v>
      </c>
      <c r="F28" s="653">
        <v>2463.5</v>
      </c>
      <c r="G28" s="653">
        <v>100266.54545454546</v>
      </c>
    </row>
    <row r="29" spans="1:7">
      <c r="B29" s="652">
        <v>40</v>
      </c>
      <c r="C29" s="653" t="s">
        <v>85</v>
      </c>
      <c r="D29" s="653">
        <v>47125.590909090912</v>
      </c>
      <c r="E29" s="653">
        <v>1821</v>
      </c>
      <c r="F29" s="653">
        <v>1176.1363636363637</v>
      </c>
      <c r="G29" s="653">
        <v>50122.727272727272</v>
      </c>
    </row>
    <row r="30" spans="1:7">
      <c r="B30" s="652">
        <v>42</v>
      </c>
      <c r="C30" s="653" t="s">
        <v>86</v>
      </c>
      <c r="D30" s="653">
        <v>31910.090909090908</v>
      </c>
      <c r="E30" s="653">
        <v>712.36363636363626</v>
      </c>
      <c r="F30" s="653">
        <v>637.68181818181824</v>
      </c>
      <c r="G30" s="653">
        <v>33260.13636363636</v>
      </c>
    </row>
    <row r="31" spans="1:7">
      <c r="B31" s="652">
        <v>47</v>
      </c>
      <c r="C31" s="653" t="s">
        <v>87</v>
      </c>
      <c r="D31" s="653">
        <v>183292</v>
      </c>
      <c r="E31" s="653">
        <v>2760.181818181818</v>
      </c>
      <c r="F31" s="653">
        <v>3721.9545454545455</v>
      </c>
      <c r="G31" s="653">
        <v>189774.13636363638</v>
      </c>
    </row>
    <row r="32" spans="1:7">
      <c r="B32" s="652">
        <v>49</v>
      </c>
      <c r="C32" s="653" t="s">
        <v>88</v>
      </c>
      <c r="D32" s="653">
        <v>41769</v>
      </c>
      <c r="E32" s="653">
        <v>1407.5</v>
      </c>
      <c r="F32" s="653">
        <v>740.22727272727275</v>
      </c>
      <c r="G32" s="653">
        <v>43916.727272727272</v>
      </c>
    </row>
    <row r="33" spans="2:7">
      <c r="B33" s="435"/>
      <c r="C33" s="437" t="s">
        <v>122</v>
      </c>
      <c r="D33" s="438">
        <v>739215.04545454541</v>
      </c>
      <c r="E33" s="438">
        <v>13134</v>
      </c>
      <c r="F33" s="438">
        <v>15816.590909090908</v>
      </c>
      <c r="G33" s="438">
        <v>768165.63636363635</v>
      </c>
    </row>
    <row r="34" spans="2:7">
      <c r="B34" s="652">
        <v>2</v>
      </c>
      <c r="C34" s="653" t="s">
        <v>72</v>
      </c>
      <c r="D34" s="653">
        <v>109139.13636363637</v>
      </c>
      <c r="E34" s="653">
        <v>11075</v>
      </c>
      <c r="F34" s="653">
        <v>2237.9545454545455</v>
      </c>
      <c r="G34" s="653">
        <v>122452.09090909091</v>
      </c>
    </row>
    <row r="35" spans="2:7">
      <c r="B35" s="652">
        <v>13</v>
      </c>
      <c r="C35" s="653" t="s">
        <v>73</v>
      </c>
      <c r="D35" s="653">
        <v>130873.09090909091</v>
      </c>
      <c r="E35" s="653">
        <v>9434.954545454546</v>
      </c>
      <c r="F35" s="653">
        <v>2850.272727272727</v>
      </c>
      <c r="G35" s="653">
        <v>143158.31818181821</v>
      </c>
    </row>
    <row r="36" spans="2:7">
      <c r="B36" s="652">
        <v>16</v>
      </c>
      <c r="C36" s="653" t="s">
        <v>74</v>
      </c>
      <c r="D36" s="653">
        <v>56781.727272727265</v>
      </c>
      <c r="E36" s="653">
        <v>5677.045454545454</v>
      </c>
      <c r="F36" s="653">
        <v>1136.4090909090908</v>
      </c>
      <c r="G36" s="653">
        <v>63595.181818181809</v>
      </c>
    </row>
    <row r="37" spans="2:7">
      <c r="B37" s="652">
        <v>19</v>
      </c>
      <c r="C37" s="653" t="s">
        <v>75</v>
      </c>
      <c r="D37" s="653">
        <v>84259.636363636368</v>
      </c>
      <c r="E37" s="653">
        <v>1243.0454545454545</v>
      </c>
      <c r="F37" s="653">
        <v>1449.5</v>
      </c>
      <c r="G37" s="653">
        <v>86952.181818181823</v>
      </c>
    </row>
    <row r="38" spans="2:7">
      <c r="B38" s="652">
        <v>45</v>
      </c>
      <c r="C38" s="653" t="s">
        <v>76</v>
      </c>
      <c r="D38" s="653">
        <v>198137.54545454547</v>
      </c>
      <c r="E38" s="653">
        <v>5659.363636363636</v>
      </c>
      <c r="F38" s="653">
        <v>3134.6363636363635</v>
      </c>
      <c r="G38" s="653">
        <v>206931.54545454547</v>
      </c>
    </row>
    <row r="39" spans="2:7">
      <c r="B39" s="435"/>
      <c r="C39" s="437" t="s">
        <v>111</v>
      </c>
      <c r="D39" s="438">
        <v>579191.13636363647</v>
      </c>
      <c r="E39" s="438">
        <v>33089.409090909088</v>
      </c>
      <c r="F39" s="438">
        <v>10808.772727272726</v>
      </c>
      <c r="G39" s="438">
        <v>623089.31818181823</v>
      </c>
    </row>
    <row r="40" spans="2:7">
      <c r="B40" s="652">
        <v>8</v>
      </c>
      <c r="C40" s="653" t="s">
        <v>56</v>
      </c>
      <c r="D40" s="653">
        <v>2349751.4545454541</v>
      </c>
      <c r="E40" s="653">
        <v>4982.727272727273</v>
      </c>
      <c r="F40" s="653">
        <v>47267.36363636364</v>
      </c>
      <c r="G40" s="653">
        <v>2402001.5454545449</v>
      </c>
    </row>
    <row r="41" spans="2:7">
      <c r="B41" s="652">
        <v>17</v>
      </c>
      <c r="C41" s="653" t="s">
        <v>491</v>
      </c>
      <c r="D41" s="653">
        <v>288087.13636363635</v>
      </c>
      <c r="E41" s="653">
        <v>3292</v>
      </c>
      <c r="F41" s="653">
        <v>4621.909090909091</v>
      </c>
      <c r="G41" s="653">
        <v>296001.04545454547</v>
      </c>
    </row>
    <row r="42" spans="2:7">
      <c r="B42" s="652">
        <v>25</v>
      </c>
      <c r="C42" s="653" t="s">
        <v>492</v>
      </c>
      <c r="D42" s="653">
        <v>152557.77272727271</v>
      </c>
      <c r="E42" s="653">
        <v>12377.545454545456</v>
      </c>
      <c r="F42" s="653">
        <v>1916.8181818181818</v>
      </c>
      <c r="G42" s="653">
        <v>166852.13636363635</v>
      </c>
    </row>
    <row r="43" spans="2:7">
      <c r="B43" s="652">
        <v>43</v>
      </c>
      <c r="C43" s="653" t="s">
        <v>57</v>
      </c>
      <c r="D43" s="653">
        <v>275019.18181818182</v>
      </c>
      <c r="E43" s="653">
        <v>6293.181818181818</v>
      </c>
      <c r="F43" s="653">
        <v>3433.1363636363635</v>
      </c>
      <c r="G43" s="653">
        <v>284745.5</v>
      </c>
    </row>
    <row r="44" spans="2:7">
      <c r="B44" s="435"/>
      <c r="C44" s="437" t="s">
        <v>20</v>
      </c>
      <c r="D44" s="438">
        <v>3065415.5454545449</v>
      </c>
      <c r="E44" s="438">
        <v>26945.454545454544</v>
      </c>
      <c r="F44" s="438">
        <v>57239.227272727272</v>
      </c>
      <c r="G44" s="438">
        <v>3149600.2272727266</v>
      </c>
    </row>
    <row r="45" spans="2:7">
      <c r="B45" s="652">
        <v>3</v>
      </c>
      <c r="C45" s="653" t="s">
        <v>566</v>
      </c>
      <c r="D45" s="653">
        <v>562520.63636363647</v>
      </c>
      <c r="E45" s="653">
        <v>16033.363636363636</v>
      </c>
      <c r="F45" s="653">
        <v>8674.2272727272721</v>
      </c>
      <c r="G45" s="653">
        <v>587228.22727272741</v>
      </c>
    </row>
    <row r="46" spans="2:7">
      <c r="B46" s="652">
        <v>12</v>
      </c>
      <c r="C46" s="653" t="s">
        <v>567</v>
      </c>
      <c r="D46" s="653">
        <v>197528.22727272726</v>
      </c>
      <c r="E46" s="653">
        <v>5679.181818181818</v>
      </c>
      <c r="F46" s="653">
        <v>3591.909090909091</v>
      </c>
      <c r="G46" s="653">
        <v>206799.31818181818</v>
      </c>
    </row>
    <row r="47" spans="2:7">
      <c r="B47" s="652">
        <v>46</v>
      </c>
      <c r="C47" s="653" t="s">
        <v>68</v>
      </c>
      <c r="D47" s="653">
        <v>888657.63636363635</v>
      </c>
      <c r="E47" s="653">
        <v>20872.363636363636</v>
      </c>
      <c r="F47" s="653">
        <v>18041.909090909092</v>
      </c>
      <c r="G47" s="653">
        <v>927571.90909090906</v>
      </c>
    </row>
    <row r="48" spans="2:7">
      <c r="B48" s="435"/>
      <c r="C48" s="437" t="s">
        <v>21</v>
      </c>
      <c r="D48" s="438">
        <v>1648706.5</v>
      </c>
      <c r="E48" s="438">
        <v>42584.909090909088</v>
      </c>
      <c r="F48" s="438">
        <v>30308.045454545456</v>
      </c>
      <c r="G48" s="438">
        <v>1721599.4545454546</v>
      </c>
    </row>
    <row r="49" spans="2:7">
      <c r="B49" s="652">
        <v>6</v>
      </c>
      <c r="C49" s="653" t="s">
        <v>79</v>
      </c>
      <c r="D49" s="653">
        <v>174302.5</v>
      </c>
      <c r="E49" s="653">
        <v>35113.272727272728</v>
      </c>
      <c r="F49" s="653">
        <v>2532.090909090909</v>
      </c>
      <c r="G49" s="653">
        <v>211947.86363636365</v>
      </c>
    </row>
    <row r="50" spans="2:7">
      <c r="B50" s="652">
        <v>10</v>
      </c>
      <c r="C50" s="653" t="s">
        <v>80</v>
      </c>
      <c r="D50" s="653">
        <v>101461.77272727274</v>
      </c>
      <c r="E50" s="653">
        <v>17399.363636363636</v>
      </c>
      <c r="F50" s="653">
        <v>1751.5909090909092</v>
      </c>
      <c r="G50" s="653">
        <v>120612.72727272728</v>
      </c>
    </row>
    <row r="51" spans="2:7">
      <c r="B51" s="435"/>
      <c r="C51" s="437" t="s">
        <v>22</v>
      </c>
      <c r="D51" s="438">
        <v>275764.27272727271</v>
      </c>
      <c r="E51" s="438">
        <v>52512.636363636368</v>
      </c>
      <c r="F51" s="438">
        <v>4283.681818181818</v>
      </c>
      <c r="G51" s="438">
        <v>332560.59090909088</v>
      </c>
    </row>
    <row r="52" spans="2:7">
      <c r="B52" s="652">
        <v>15</v>
      </c>
      <c r="C52" s="653" t="s">
        <v>493</v>
      </c>
      <c r="D52" s="653">
        <v>356214.09090909094</v>
      </c>
      <c r="E52" s="653">
        <v>2177.5</v>
      </c>
      <c r="F52" s="653">
        <v>10589.181818181818</v>
      </c>
      <c r="G52" s="653">
        <v>368980.77272727276</v>
      </c>
    </row>
    <row r="53" spans="2:7">
      <c r="B53" s="652">
        <v>27</v>
      </c>
      <c r="C53" s="653" t="s">
        <v>58</v>
      </c>
      <c r="D53" s="653">
        <v>86730.090909090912</v>
      </c>
      <c r="E53" s="653">
        <v>1829.5454545454545</v>
      </c>
      <c r="F53" s="653">
        <v>2890.5</v>
      </c>
      <c r="G53" s="653">
        <v>91450.136363636368</v>
      </c>
    </row>
    <row r="54" spans="2:7">
      <c r="B54" s="652">
        <v>32</v>
      </c>
      <c r="C54" s="653" t="s">
        <v>494</v>
      </c>
      <c r="D54" s="653">
        <v>79478.090909090912</v>
      </c>
      <c r="E54" s="653">
        <v>528.63636363636363</v>
      </c>
      <c r="F54" s="653">
        <v>2681.909090909091</v>
      </c>
      <c r="G54" s="653">
        <v>82688.636363636368</v>
      </c>
    </row>
    <row r="55" spans="2:7">
      <c r="B55" s="652">
        <v>36</v>
      </c>
      <c r="C55" s="653" t="s">
        <v>59</v>
      </c>
      <c r="D55" s="653">
        <v>280851.95454545453</v>
      </c>
      <c r="E55" s="653">
        <v>1477.0454545454545</v>
      </c>
      <c r="F55" s="653">
        <v>7920.5</v>
      </c>
      <c r="G55" s="653">
        <v>290249.5</v>
      </c>
    </row>
    <row r="56" spans="2:7">
      <c r="B56" s="435"/>
      <c r="C56" s="437" t="s">
        <v>23</v>
      </c>
      <c r="D56" s="438">
        <v>803274.22727272729</v>
      </c>
      <c r="E56" s="438">
        <v>6012.7272727272721</v>
      </c>
      <c r="F56" s="438">
        <v>24082.090909090908</v>
      </c>
      <c r="G56" s="438">
        <v>833369.04545454553</v>
      </c>
    </row>
    <row r="57" spans="2:7">
      <c r="B57" s="652">
        <v>28</v>
      </c>
      <c r="C57" s="437" t="s">
        <v>126</v>
      </c>
      <c r="D57" s="438">
        <v>3033356.9545454546</v>
      </c>
      <c r="E57" s="438">
        <v>2129.909090909091</v>
      </c>
      <c r="F57" s="438">
        <v>104249.09090909091</v>
      </c>
      <c r="G57" s="438">
        <v>3139735.9545454546</v>
      </c>
    </row>
    <row r="58" spans="2:7">
      <c r="B58" s="652">
        <v>30</v>
      </c>
      <c r="C58" s="437" t="s">
        <v>138</v>
      </c>
      <c r="D58" s="438">
        <v>449357</v>
      </c>
      <c r="E58" s="438">
        <v>88106.590909090912</v>
      </c>
      <c r="F58" s="438">
        <v>10218.727272727272</v>
      </c>
      <c r="G58" s="438">
        <v>547682.31818181823</v>
      </c>
    </row>
    <row r="59" spans="2:7">
      <c r="B59" s="652">
        <v>31</v>
      </c>
      <c r="C59" s="437" t="s">
        <v>24</v>
      </c>
      <c r="D59" s="438">
        <v>246334</v>
      </c>
      <c r="E59" s="438">
        <v>6032.5</v>
      </c>
      <c r="F59" s="438">
        <v>6878.454545454545</v>
      </c>
      <c r="G59" s="438">
        <v>259244.95454545456</v>
      </c>
    </row>
    <row r="60" spans="2:7">
      <c r="B60" s="652">
        <v>1</v>
      </c>
      <c r="C60" s="653" t="s">
        <v>568</v>
      </c>
      <c r="D60" s="653">
        <v>140810.77272727274</v>
      </c>
      <c r="E60" s="653">
        <v>1629.909090909091</v>
      </c>
      <c r="F60" s="653">
        <v>2841.863636363636</v>
      </c>
      <c r="G60" s="653">
        <v>145282.54545454547</v>
      </c>
    </row>
    <row r="61" spans="2:7">
      <c r="B61" s="652">
        <v>20</v>
      </c>
      <c r="C61" s="653" t="s">
        <v>495</v>
      </c>
      <c r="D61" s="653">
        <v>257574.04545454547</v>
      </c>
      <c r="E61" s="653">
        <v>603.68181818181813</v>
      </c>
      <c r="F61" s="653">
        <v>9739.363636363636</v>
      </c>
      <c r="G61" s="653">
        <v>267917.09090909094</v>
      </c>
    </row>
    <row r="62" spans="2:7">
      <c r="B62" s="652">
        <v>48</v>
      </c>
      <c r="C62" s="653" t="s">
        <v>496</v>
      </c>
      <c r="D62" s="653">
        <v>400831.36363636365</v>
      </c>
      <c r="E62" s="653">
        <v>656.9545454545455</v>
      </c>
      <c r="F62" s="653">
        <v>15963.181818181818</v>
      </c>
      <c r="G62" s="653">
        <v>417451.5</v>
      </c>
    </row>
    <row r="63" spans="2:7">
      <c r="B63" s="435"/>
      <c r="C63" s="437" t="s">
        <v>39</v>
      </c>
      <c r="D63" s="438">
        <v>799216.18181818188</v>
      </c>
      <c r="E63" s="438">
        <v>2890.5454545454545</v>
      </c>
      <c r="F63" s="438">
        <v>28544.409090909088</v>
      </c>
      <c r="G63" s="438">
        <v>830651.13636363635</v>
      </c>
    </row>
    <row r="64" spans="2:7">
      <c r="B64" s="652">
        <v>26</v>
      </c>
      <c r="C64" s="437" t="s">
        <v>25</v>
      </c>
      <c r="D64" s="438">
        <v>105118.54545454546</v>
      </c>
      <c r="E64" s="438">
        <v>5267.227272727273</v>
      </c>
      <c r="F64" s="438">
        <v>2508.5454545454545</v>
      </c>
      <c r="G64" s="438">
        <v>112894.31818181819</v>
      </c>
    </row>
    <row r="65" spans="2:7">
      <c r="B65" s="652">
        <v>51</v>
      </c>
      <c r="C65" s="439" t="s">
        <v>26</v>
      </c>
      <c r="D65" s="439">
        <v>18954.863636363636</v>
      </c>
      <c r="E65" s="439">
        <v>3.6818181818181817</v>
      </c>
      <c r="F65" s="439">
        <v>822.68181818181813</v>
      </c>
      <c r="G65" s="439">
        <v>19781.227272727276</v>
      </c>
    </row>
    <row r="66" spans="2:7">
      <c r="B66" s="652">
        <v>52</v>
      </c>
      <c r="C66" s="439" t="s">
        <v>27</v>
      </c>
      <c r="D66" s="439">
        <v>20191.227272727272</v>
      </c>
      <c r="E66" s="439">
        <v>7.3181818181818183</v>
      </c>
      <c r="F66" s="439">
        <v>961.77272727272725</v>
      </c>
      <c r="G66" s="439">
        <v>21160.31818181818</v>
      </c>
    </row>
    <row r="67" spans="2:7" ht="15.6" customHeight="1">
      <c r="B67" s="928" t="s">
        <v>12</v>
      </c>
      <c r="C67" s="928"/>
      <c r="D67" s="440">
        <v>16301735.863636361</v>
      </c>
      <c r="E67" s="440">
        <v>722261.86363636365</v>
      </c>
      <c r="F67" s="440">
        <v>381280.77272727271</v>
      </c>
      <c r="G67" s="440">
        <v>17405278.5</v>
      </c>
    </row>
    <row r="68" spans="2:7" ht="30.95" customHeight="1">
      <c r="B68" s="140"/>
      <c r="C68" s="929"/>
      <c r="D68" s="930"/>
      <c r="E68" s="930"/>
      <c r="F68" s="930"/>
      <c r="G68" s="930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73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97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2" t="s">
        <v>583</v>
      </c>
      <c r="D1" s="933"/>
      <c r="E1" s="933"/>
      <c r="F1" s="933"/>
      <c r="G1" s="933"/>
      <c r="H1" s="933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" customHeight="1">
      <c r="A3" s="141"/>
      <c r="B3" s="931" t="s">
        <v>452</v>
      </c>
      <c r="C3" s="931"/>
      <c r="D3" s="935" t="s">
        <v>564</v>
      </c>
      <c r="E3" s="934" t="s">
        <v>184</v>
      </c>
      <c r="F3" s="934"/>
      <c r="G3" s="934" t="s">
        <v>183</v>
      </c>
      <c r="H3" s="934"/>
    </row>
    <row r="4" spans="1:8" ht="17.45" customHeight="1">
      <c r="A4" s="141"/>
      <c r="B4" s="937"/>
      <c r="C4" s="937"/>
      <c r="D4" s="936"/>
      <c r="E4" s="654" t="s">
        <v>11</v>
      </c>
      <c r="F4" s="654" t="s">
        <v>144</v>
      </c>
      <c r="G4" s="654" t="s">
        <v>11</v>
      </c>
      <c r="H4" s="654" t="s">
        <v>144</v>
      </c>
    </row>
    <row r="5" spans="1:8" ht="12.95" customHeight="1">
      <c r="A5" s="142"/>
      <c r="B5" s="652">
        <v>4</v>
      </c>
      <c r="C5" s="653" t="s">
        <v>60</v>
      </c>
      <c r="D5" s="657">
        <v>322361.13636363641</v>
      </c>
      <c r="E5" s="657">
        <v>-1886.0303030302166</v>
      </c>
      <c r="F5" s="658">
        <v>-5.8166438967501843E-3</v>
      </c>
      <c r="G5" s="657">
        <v>8366.1363636364113</v>
      </c>
      <c r="H5" s="658">
        <v>2.6644170651241028E-2</v>
      </c>
    </row>
    <row r="6" spans="1:8" ht="12.95" customHeight="1">
      <c r="A6" s="142"/>
      <c r="B6" s="652">
        <v>11</v>
      </c>
      <c r="C6" s="653" t="s">
        <v>61</v>
      </c>
      <c r="D6" s="657">
        <v>414099.45454545459</v>
      </c>
      <c r="E6" s="657">
        <v>5451.5656565657118</v>
      </c>
      <c r="F6" s="658">
        <v>1.3340496316739836E-2</v>
      </c>
      <c r="G6" s="657">
        <v>11570.454545454588</v>
      </c>
      <c r="H6" s="658">
        <v>2.8744399895298534E-2</v>
      </c>
    </row>
    <row r="7" spans="1:8" ht="12.95" customHeight="1">
      <c r="A7" s="142"/>
      <c r="B7" s="652">
        <v>14</v>
      </c>
      <c r="C7" s="653" t="s">
        <v>62</v>
      </c>
      <c r="D7" s="657">
        <v>306142.27272727271</v>
      </c>
      <c r="E7" s="657">
        <v>1311.2727272727061</v>
      </c>
      <c r="F7" s="658">
        <v>4.3016383742884301E-3</v>
      </c>
      <c r="G7" s="657">
        <v>833.27272727270611</v>
      </c>
      <c r="H7" s="658">
        <v>2.7292766583124628E-3</v>
      </c>
    </row>
    <row r="8" spans="1:8" ht="12.95" customHeight="1">
      <c r="A8" s="142"/>
      <c r="B8" s="652">
        <v>18</v>
      </c>
      <c r="C8" s="653" t="s">
        <v>63</v>
      </c>
      <c r="D8" s="657">
        <v>358955.18181818182</v>
      </c>
      <c r="E8" s="657">
        <v>840.18181818188168</v>
      </c>
      <c r="F8" s="658">
        <v>2.346122944254958E-3</v>
      </c>
      <c r="G8" s="657">
        <v>7725.1818181818235</v>
      </c>
      <c r="H8" s="658">
        <v>2.1994652558670502E-2</v>
      </c>
    </row>
    <row r="9" spans="1:8" ht="12.95" customHeight="1">
      <c r="A9" s="142"/>
      <c r="B9" s="652">
        <v>21</v>
      </c>
      <c r="C9" s="653" t="s">
        <v>64</v>
      </c>
      <c r="D9" s="657">
        <v>259201.18181818185</v>
      </c>
      <c r="E9" s="657">
        <v>-6354.8181818181474</v>
      </c>
      <c r="F9" s="658">
        <v>-2.3930237621511696E-2</v>
      </c>
      <c r="G9" s="657">
        <v>-2010.8181818181474</v>
      </c>
      <c r="H9" s="658">
        <v>-7.6980314143996198E-3</v>
      </c>
    </row>
    <row r="10" spans="1:8" ht="12.95" customHeight="1">
      <c r="A10" s="142"/>
      <c r="B10" s="652">
        <v>23</v>
      </c>
      <c r="C10" s="653" t="s">
        <v>65</v>
      </c>
      <c r="D10" s="657">
        <v>233263.59090909094</v>
      </c>
      <c r="E10" s="657">
        <v>365.7575757575687</v>
      </c>
      <c r="F10" s="658">
        <v>1.5704636257138915E-3</v>
      </c>
      <c r="G10" s="657">
        <v>-516.40909090905916</v>
      </c>
      <c r="H10" s="658">
        <v>-2.2089532505307208E-3</v>
      </c>
    </row>
    <row r="11" spans="1:8" ht="12.95" customHeight="1">
      <c r="A11" s="142"/>
      <c r="B11" s="652">
        <v>29</v>
      </c>
      <c r="C11" s="653" t="s">
        <v>66</v>
      </c>
      <c r="D11" s="657">
        <v>699961.09090909094</v>
      </c>
      <c r="E11" s="657">
        <v>9614.7020202020649</v>
      </c>
      <c r="F11" s="658">
        <v>1.3927359040259324E-2</v>
      </c>
      <c r="G11" s="657">
        <v>30975.090909090941</v>
      </c>
      <c r="H11" s="658">
        <v>4.6301553259845418E-2</v>
      </c>
    </row>
    <row r="12" spans="1:8" ht="12.95" customHeight="1">
      <c r="A12" s="142"/>
      <c r="B12" s="652">
        <v>41</v>
      </c>
      <c r="C12" s="653" t="s">
        <v>67</v>
      </c>
      <c r="D12" s="657">
        <v>800395.13636363635</v>
      </c>
      <c r="E12" s="657">
        <v>-1467.6414141413989</v>
      </c>
      <c r="F12" s="658">
        <v>-1.8302899882803869E-3</v>
      </c>
      <c r="G12" s="657">
        <v>16770.136363636353</v>
      </c>
      <c r="H12" s="658">
        <v>2.1400716367696804E-2</v>
      </c>
    </row>
    <row r="13" spans="1:8" ht="12.95" customHeight="1">
      <c r="A13" s="142"/>
      <c r="B13" s="649"/>
      <c r="C13" s="650" t="s">
        <v>118</v>
      </c>
      <c r="D13" s="655">
        <v>3394379.0454545454</v>
      </c>
      <c r="E13" s="655">
        <v>7874.9898989894427</v>
      </c>
      <c r="F13" s="656">
        <v>2.3254039474929211E-3</v>
      </c>
      <c r="G13" s="655">
        <v>73712.045454545412</v>
      </c>
      <c r="H13" s="656">
        <v>2.2197963678545651E-2</v>
      </c>
    </row>
    <row r="14" spans="1:8" ht="12.95" customHeight="1">
      <c r="A14" s="142"/>
      <c r="B14" s="652">
        <v>22</v>
      </c>
      <c r="C14" s="653" t="s">
        <v>69</v>
      </c>
      <c r="D14" s="657">
        <v>106489.13636363637</v>
      </c>
      <c r="E14" s="657">
        <v>3704.3030303030391</v>
      </c>
      <c r="F14" s="658">
        <v>3.603939326622152E-2</v>
      </c>
      <c r="G14" s="657">
        <v>4752.1363636363676</v>
      </c>
      <c r="H14" s="658">
        <v>4.6710010749642317E-2</v>
      </c>
    </row>
    <row r="15" spans="1:8" ht="12.95" customHeight="1">
      <c r="A15" s="142"/>
      <c r="B15" s="652">
        <v>4</v>
      </c>
      <c r="C15" s="653" t="s">
        <v>70</v>
      </c>
      <c r="D15" s="657">
        <v>57376.409090909088</v>
      </c>
      <c r="E15" s="657">
        <v>511.186868686862</v>
      </c>
      <c r="F15" s="658">
        <v>8.9894464263096108E-3</v>
      </c>
      <c r="G15" s="657">
        <v>868.40909090908826</v>
      </c>
      <c r="H15" s="658">
        <v>1.5367896420136695E-2</v>
      </c>
    </row>
    <row r="16" spans="1:8" ht="12.95" customHeight="1">
      <c r="A16" s="142"/>
      <c r="B16" s="652">
        <v>50</v>
      </c>
      <c r="C16" s="653" t="s">
        <v>71</v>
      </c>
      <c r="D16" s="657">
        <v>445827.54545454535</v>
      </c>
      <c r="E16" s="657">
        <v>8477.989898989792</v>
      </c>
      <c r="F16" s="658">
        <v>1.9384928580115757E-2</v>
      </c>
      <c r="G16" s="657">
        <v>12742.545454545354</v>
      </c>
      <c r="H16" s="658">
        <v>2.9422735616669637E-2</v>
      </c>
    </row>
    <row r="17" spans="1:8" ht="12.95" customHeight="1">
      <c r="A17" s="142"/>
      <c r="B17" s="435"/>
      <c r="C17" s="437" t="s">
        <v>38</v>
      </c>
      <c r="D17" s="503">
        <v>609693.09090909082</v>
      </c>
      <c r="E17" s="503">
        <v>12693.4797979797</v>
      </c>
      <c r="F17" s="504">
        <v>2.1262124064628907E-2</v>
      </c>
      <c r="G17" s="503">
        <v>18363.090909090824</v>
      </c>
      <c r="H17" s="504">
        <v>3.1053880082341223E-2</v>
      </c>
    </row>
    <row r="18" spans="1:8" ht="12.95" customHeight="1">
      <c r="A18" s="142"/>
      <c r="B18" s="652">
        <v>33</v>
      </c>
      <c r="C18" s="437" t="s">
        <v>17</v>
      </c>
      <c r="D18" s="503">
        <v>377991.72727272735</v>
      </c>
      <c r="E18" s="503">
        <v>2177.6717171717901</v>
      </c>
      <c r="F18" s="504">
        <v>5.7945456934882511E-3</v>
      </c>
      <c r="G18" s="503">
        <v>4742.7272727273521</v>
      </c>
      <c r="H18" s="504">
        <v>1.2706604097338037E-2</v>
      </c>
    </row>
    <row r="19" spans="1:8" ht="12.95" customHeight="1">
      <c r="A19" s="142"/>
      <c r="B19" s="652">
        <v>7</v>
      </c>
      <c r="C19" s="437" t="s">
        <v>490</v>
      </c>
      <c r="D19" s="503">
        <v>601556.18181818177</v>
      </c>
      <c r="E19" s="503">
        <v>49265.459595959634</v>
      </c>
      <c r="F19" s="504">
        <v>8.9202040906522617E-2</v>
      </c>
      <c r="G19" s="503">
        <v>34709.181818181765</v>
      </c>
      <c r="H19" s="504">
        <v>6.1232011139128906E-2</v>
      </c>
    </row>
    <row r="20" spans="1:8" ht="12.95" customHeight="1">
      <c r="A20" s="142"/>
      <c r="B20" s="652">
        <v>35</v>
      </c>
      <c r="C20" s="653" t="s">
        <v>77</v>
      </c>
      <c r="D20" s="657">
        <v>460561.90909090906</v>
      </c>
      <c r="E20" s="657">
        <v>-72.868686868692748</v>
      </c>
      <c r="F20" s="658">
        <v>-1.5819189167654013E-4</v>
      </c>
      <c r="G20" s="657">
        <v>19095.909090909059</v>
      </c>
      <c r="H20" s="658">
        <v>4.3255673349497092E-2</v>
      </c>
    </row>
    <row r="21" spans="1:8" ht="12.95" customHeight="1">
      <c r="A21" s="142"/>
      <c r="B21" s="652">
        <v>38</v>
      </c>
      <c r="C21" s="653" t="s">
        <v>78</v>
      </c>
      <c r="D21" s="657">
        <v>418177.45454545459</v>
      </c>
      <c r="E21" s="657">
        <v>1553.9545454545296</v>
      </c>
      <c r="F21" s="658">
        <v>3.7298773243816807E-3</v>
      </c>
      <c r="G21" s="657">
        <v>18566.454545454588</v>
      </c>
      <c r="H21" s="658">
        <v>4.6461319997333828E-2</v>
      </c>
    </row>
    <row r="22" spans="1:8" ht="12.95" customHeight="1">
      <c r="A22" s="142"/>
      <c r="B22" s="435"/>
      <c r="C22" s="437" t="s">
        <v>18</v>
      </c>
      <c r="D22" s="503">
        <v>878739.36363636365</v>
      </c>
      <c r="E22" s="503">
        <v>1481.085858585895</v>
      </c>
      <c r="F22" s="504">
        <v>1.6883122064550449E-3</v>
      </c>
      <c r="G22" s="503">
        <v>37663.363636363647</v>
      </c>
      <c r="H22" s="504">
        <v>4.4779976644635733E-2</v>
      </c>
    </row>
    <row r="23" spans="1:8" ht="12.95" customHeight="1">
      <c r="A23" s="142"/>
      <c r="B23" s="652">
        <v>39</v>
      </c>
      <c r="C23" s="437" t="s">
        <v>19</v>
      </c>
      <c r="D23" s="503">
        <v>228946.22727272729</v>
      </c>
      <c r="E23" s="503">
        <v>1318.1717171717319</v>
      </c>
      <c r="F23" s="504">
        <v>5.7909018023045711E-3</v>
      </c>
      <c r="G23" s="503">
        <v>3869.2272727272939</v>
      </c>
      <c r="H23" s="504">
        <v>1.7190682622957087E-2</v>
      </c>
    </row>
    <row r="24" spans="1:8" ht="12.95" customHeight="1">
      <c r="A24" s="142"/>
      <c r="B24" s="652">
        <v>5</v>
      </c>
      <c r="C24" s="653" t="s">
        <v>119</v>
      </c>
      <c r="D24" s="657">
        <v>55960.545454545456</v>
      </c>
      <c r="E24" s="657">
        <v>506.65656565656536</v>
      </c>
      <c r="F24" s="658">
        <v>9.13653804644321E-3</v>
      </c>
      <c r="G24" s="657">
        <v>899.54545454545587</v>
      </c>
      <c r="H24" s="658">
        <v>1.6337252402707003E-2</v>
      </c>
    </row>
    <row r="25" spans="1:8" ht="12.95" customHeight="1">
      <c r="A25" s="142"/>
      <c r="B25" s="652">
        <v>9</v>
      </c>
      <c r="C25" s="653" t="s">
        <v>81</v>
      </c>
      <c r="D25" s="657">
        <v>152940.81818181818</v>
      </c>
      <c r="E25" s="657">
        <v>1750.7626262626145</v>
      </c>
      <c r="F25" s="658">
        <v>1.1579879508803348E-2</v>
      </c>
      <c r="G25" s="657">
        <v>3015.8181818181765</v>
      </c>
      <c r="H25" s="658">
        <v>2.0115512301605243E-2</v>
      </c>
    </row>
    <row r="26" spans="1:8" ht="12.95" customHeight="1">
      <c r="A26" s="143"/>
      <c r="B26" s="652">
        <v>24</v>
      </c>
      <c r="C26" s="653" t="s">
        <v>82</v>
      </c>
      <c r="D26" s="657">
        <v>165432.04545454544</v>
      </c>
      <c r="E26" s="657">
        <v>1300.1565656565654</v>
      </c>
      <c r="F26" s="658">
        <v>7.9214135318745882E-3</v>
      </c>
      <c r="G26" s="657">
        <v>3040.0454545454413</v>
      </c>
      <c r="H26" s="658">
        <v>1.8720413903058342E-2</v>
      </c>
    </row>
    <row r="27" spans="1:8" ht="12.95" customHeight="1">
      <c r="B27" s="652">
        <v>34</v>
      </c>
      <c r="C27" s="653" t="s">
        <v>83</v>
      </c>
      <c r="D27" s="657">
        <v>65277.818181818184</v>
      </c>
      <c r="E27" s="657">
        <v>735.20707070706703</v>
      </c>
      <c r="F27" s="658">
        <v>1.1391033892964142E-2</v>
      </c>
      <c r="G27" s="657">
        <v>1760.8181818181838</v>
      </c>
      <c r="H27" s="658">
        <v>2.7721998548706495E-2</v>
      </c>
    </row>
    <row r="28" spans="1:8" ht="12.95" customHeight="1">
      <c r="B28" s="652">
        <v>37</v>
      </c>
      <c r="C28" s="653" t="s">
        <v>84</v>
      </c>
      <c r="D28" s="657">
        <v>125929.13636363637</v>
      </c>
      <c r="E28" s="657">
        <v>879.41414141414862</v>
      </c>
      <c r="F28" s="658">
        <v>7.0325157528248194E-3</v>
      </c>
      <c r="G28" s="657">
        <v>2800.1363636363676</v>
      </c>
      <c r="H28" s="658">
        <v>2.2741485463508848E-2</v>
      </c>
    </row>
    <row r="29" spans="1:8" ht="12.95" customHeight="1">
      <c r="B29" s="652">
        <v>40</v>
      </c>
      <c r="C29" s="653" t="s">
        <v>85</v>
      </c>
      <c r="D29" s="657">
        <v>64258.36363636364</v>
      </c>
      <c r="E29" s="657">
        <v>770.14141414141341</v>
      </c>
      <c r="F29" s="658">
        <v>1.2130461165627882E-2</v>
      </c>
      <c r="G29" s="657">
        <v>769.36363636363967</v>
      </c>
      <c r="H29" s="658">
        <v>1.2118061969217386E-2</v>
      </c>
    </row>
    <row r="30" spans="1:8" ht="12.95" customHeight="1">
      <c r="B30" s="652">
        <v>42</v>
      </c>
      <c r="C30" s="653" t="s">
        <v>86</v>
      </c>
      <c r="D30" s="657">
        <v>41022.090909090912</v>
      </c>
      <c r="E30" s="657">
        <v>281.25757575758325</v>
      </c>
      <c r="F30" s="658">
        <v>6.9035793513694266E-3</v>
      </c>
      <c r="G30" s="657">
        <v>652.09090909091174</v>
      </c>
      <c r="H30" s="658">
        <v>1.6152858783525126E-2</v>
      </c>
    </row>
    <row r="31" spans="1:8" ht="12.95" customHeight="1">
      <c r="B31" s="652">
        <v>47</v>
      </c>
      <c r="C31" s="653" t="s">
        <v>87</v>
      </c>
      <c r="D31" s="657">
        <v>224744.59090909091</v>
      </c>
      <c r="E31" s="657">
        <v>2461.2020202019776</v>
      </c>
      <c r="F31" s="658">
        <v>1.1072361423427157E-2</v>
      </c>
      <c r="G31" s="657">
        <v>3898.5909090909117</v>
      </c>
      <c r="H31" s="658">
        <v>1.7652984020950946E-2</v>
      </c>
    </row>
    <row r="32" spans="1:8" ht="12.95" customHeight="1">
      <c r="B32" s="652">
        <v>49</v>
      </c>
      <c r="C32" s="653" t="s">
        <v>88</v>
      </c>
      <c r="D32" s="657">
        <v>59998.818181818184</v>
      </c>
      <c r="E32" s="657">
        <v>318.20707070708158</v>
      </c>
      <c r="F32" s="658">
        <v>5.3318333170995214E-3</v>
      </c>
      <c r="G32" s="657">
        <v>1156.8181818181838</v>
      </c>
      <c r="H32" s="658">
        <v>1.9659735933825973E-2</v>
      </c>
    </row>
    <row r="33" spans="2:16" ht="12.95" customHeight="1">
      <c r="B33" s="435"/>
      <c r="C33" s="437" t="s">
        <v>122</v>
      </c>
      <c r="D33" s="503">
        <v>955564.22727272741</v>
      </c>
      <c r="E33" s="503">
        <v>9003.0050505050458</v>
      </c>
      <c r="F33" s="504">
        <v>9.5112760159019594E-3</v>
      </c>
      <c r="G33" s="503">
        <v>17992.22727272741</v>
      </c>
      <c r="H33" s="504">
        <v>1.919023528083974E-2</v>
      </c>
    </row>
    <row r="34" spans="2:16" ht="12.95" customHeight="1">
      <c r="B34" s="652">
        <v>2</v>
      </c>
      <c r="C34" s="653" t="s">
        <v>72</v>
      </c>
      <c r="D34" s="657">
        <v>152724.27272727271</v>
      </c>
      <c r="E34" s="657">
        <v>3631.4949494949542</v>
      </c>
      <c r="F34" s="658">
        <v>2.4357282784734702E-2</v>
      </c>
      <c r="G34" s="657">
        <v>3351.2727272727061</v>
      </c>
      <c r="H34" s="658">
        <v>2.2435598985577787E-2</v>
      </c>
      <c r="P34" s="332"/>
    </row>
    <row r="35" spans="2:16" ht="12.95" customHeight="1">
      <c r="B35" s="652">
        <v>13</v>
      </c>
      <c r="C35" s="653" t="s">
        <v>73</v>
      </c>
      <c r="D35" s="657">
        <v>178690.90909090912</v>
      </c>
      <c r="E35" s="657">
        <v>3323.2424242424604</v>
      </c>
      <c r="F35" s="658">
        <v>1.8950143361142979E-2</v>
      </c>
      <c r="G35" s="657">
        <v>3603.9090909091174</v>
      </c>
      <c r="H35" s="658">
        <v>2.0583533277222843E-2</v>
      </c>
    </row>
    <row r="36" spans="2:16" ht="12.95" customHeight="1">
      <c r="B36" s="652">
        <v>16</v>
      </c>
      <c r="C36" s="653" t="s">
        <v>74</v>
      </c>
      <c r="D36" s="657">
        <v>82092.545454545441</v>
      </c>
      <c r="E36" s="657">
        <v>1565.2121212120983</v>
      </c>
      <c r="F36" s="658">
        <v>1.9437029098344549E-2</v>
      </c>
      <c r="G36" s="657">
        <v>1928.5454545454413</v>
      </c>
      <c r="H36" s="658">
        <v>2.4057500306190249E-2</v>
      </c>
    </row>
    <row r="37" spans="2:16" ht="12.95" customHeight="1">
      <c r="B37" s="652">
        <v>19</v>
      </c>
      <c r="C37" s="653" t="s">
        <v>75</v>
      </c>
      <c r="D37" s="657">
        <v>102496.04545454546</v>
      </c>
      <c r="E37" s="657">
        <v>1768.2121212121419</v>
      </c>
      <c r="F37" s="658">
        <v>1.7554354766677882E-2</v>
      </c>
      <c r="G37" s="657">
        <v>3431.0454545454559</v>
      </c>
      <c r="H37" s="658">
        <v>3.4634285111244667E-2</v>
      </c>
    </row>
    <row r="38" spans="2:16" ht="12.95" customHeight="1">
      <c r="B38" s="652">
        <v>45</v>
      </c>
      <c r="C38" s="653" t="s">
        <v>76</v>
      </c>
      <c r="D38" s="657">
        <v>256991.95454545456</v>
      </c>
      <c r="E38" s="657">
        <v>3900.7878787878726</v>
      </c>
      <c r="F38" s="658">
        <v>1.5412580099744888E-2</v>
      </c>
      <c r="G38" s="657">
        <v>7774.9545454545587</v>
      </c>
      <c r="H38" s="658">
        <v>3.1197528842151767E-2</v>
      </c>
    </row>
    <row r="39" spans="2:16" ht="12.95" customHeight="1">
      <c r="B39" s="435"/>
      <c r="C39" s="437" t="s">
        <v>111</v>
      </c>
      <c r="D39" s="503">
        <v>772995.72727272729</v>
      </c>
      <c r="E39" s="503">
        <v>14188.949494949542</v>
      </c>
      <c r="F39" s="504">
        <v>1.8699028409449481E-2</v>
      </c>
      <c r="G39" s="503">
        <v>20090.727272727294</v>
      </c>
      <c r="H39" s="504">
        <v>2.6684279255320797E-2</v>
      </c>
    </row>
    <row r="40" spans="2:16" ht="12.95" customHeight="1">
      <c r="B40" s="652">
        <v>8</v>
      </c>
      <c r="C40" s="653" t="s">
        <v>56</v>
      </c>
      <c r="D40" s="657">
        <v>2809728.5454545454</v>
      </c>
      <c r="E40" s="657">
        <v>20655.045454545412</v>
      </c>
      <c r="F40" s="658">
        <v>7.4057013752220069E-3</v>
      </c>
      <c r="G40" s="657">
        <v>87173.545454545412</v>
      </c>
      <c r="H40" s="658">
        <v>3.2019020902992024E-2</v>
      </c>
    </row>
    <row r="41" spans="2:16" ht="12.95" customHeight="1">
      <c r="B41" s="652">
        <v>17</v>
      </c>
      <c r="C41" s="653" t="s">
        <v>491</v>
      </c>
      <c r="D41" s="657">
        <v>360142.72727272729</v>
      </c>
      <c r="E41" s="657">
        <v>6826.1161616161698</v>
      </c>
      <c r="F41" s="658">
        <v>1.9320111047565369E-2</v>
      </c>
      <c r="G41" s="657">
        <v>12299.727272727294</v>
      </c>
      <c r="H41" s="658">
        <v>3.5359996529259696E-2</v>
      </c>
    </row>
    <row r="42" spans="2:16" ht="12.95" customHeight="1">
      <c r="B42" s="652">
        <v>25</v>
      </c>
      <c r="C42" s="653" t="s">
        <v>492</v>
      </c>
      <c r="D42" s="657">
        <v>204267.22727272726</v>
      </c>
      <c r="E42" s="657">
        <v>6665.0606060605787</v>
      </c>
      <c r="F42" s="658">
        <v>3.3729693952717632E-2</v>
      </c>
      <c r="G42" s="657">
        <v>6710.2272727272648</v>
      </c>
      <c r="H42" s="658">
        <v>3.3966031437647093E-2</v>
      </c>
    </row>
    <row r="43" spans="2:16" ht="12.95" customHeight="1">
      <c r="B43" s="652">
        <v>43</v>
      </c>
      <c r="C43" s="653" t="s">
        <v>57</v>
      </c>
      <c r="D43" s="657">
        <v>342094.5</v>
      </c>
      <c r="E43" s="657">
        <v>6356.8333333333139</v>
      </c>
      <c r="F43" s="658">
        <v>1.8933929566040009E-2</v>
      </c>
      <c r="G43" s="657">
        <v>10445.5</v>
      </c>
      <c r="H43" s="658">
        <v>3.1495647506852187E-2</v>
      </c>
    </row>
    <row r="44" spans="2:16" ht="12.95" customHeight="1">
      <c r="B44" s="435"/>
      <c r="C44" s="437" t="s">
        <v>20</v>
      </c>
      <c r="D44" s="503">
        <v>3716232.9999999995</v>
      </c>
      <c r="E44" s="503">
        <v>40503.055555555504</v>
      </c>
      <c r="F44" s="504">
        <v>1.1019050955245691E-2</v>
      </c>
      <c r="G44" s="503">
        <v>116627.99999999953</v>
      </c>
      <c r="H44" s="504">
        <v>3.2400221690990882E-2</v>
      </c>
    </row>
    <row r="45" spans="2:16" ht="12.95" customHeight="1">
      <c r="B45" s="652">
        <v>3</v>
      </c>
      <c r="C45" s="653" t="s">
        <v>566</v>
      </c>
      <c r="D45" s="657">
        <v>730321.54545454565</v>
      </c>
      <c r="E45" s="657">
        <v>6774.2676767677767</v>
      </c>
      <c r="F45" s="658">
        <v>9.3625777952941469E-3</v>
      </c>
      <c r="G45" s="657">
        <v>24730.545454545645</v>
      </c>
      <c r="H45" s="658">
        <v>3.504940603628115E-2</v>
      </c>
    </row>
    <row r="46" spans="2:16" ht="12.95" customHeight="1">
      <c r="B46" s="652">
        <v>12</v>
      </c>
      <c r="C46" s="653" t="s">
        <v>567</v>
      </c>
      <c r="D46" s="657">
        <v>249728.90909090909</v>
      </c>
      <c r="E46" s="657">
        <v>-1179.0909090909408</v>
      </c>
      <c r="F46" s="658">
        <v>-4.6992957940398261E-3</v>
      </c>
      <c r="G46" s="657">
        <v>1569.9090909090883</v>
      </c>
      <c r="H46" s="658">
        <v>6.3262226673588273E-3</v>
      </c>
    </row>
    <row r="47" spans="2:16" ht="12.95" customHeight="1">
      <c r="B47" s="652">
        <v>46</v>
      </c>
      <c r="C47" s="653" t="s">
        <v>68</v>
      </c>
      <c r="D47" s="657">
        <v>1114890.1818181819</v>
      </c>
      <c r="E47" s="657">
        <v>2446.5151515153702</v>
      </c>
      <c r="F47" s="658">
        <v>2.1992261044967432E-3</v>
      </c>
      <c r="G47" s="657">
        <v>29801.181818181882</v>
      </c>
      <c r="H47" s="658">
        <v>2.7464274191501215E-2</v>
      </c>
    </row>
    <row r="48" spans="2:16" ht="12.95" customHeight="1">
      <c r="B48" s="435"/>
      <c r="C48" s="437" t="s">
        <v>21</v>
      </c>
      <c r="D48" s="503">
        <v>2094940.6363636367</v>
      </c>
      <c r="E48" s="503">
        <v>8041.6919191922061</v>
      </c>
      <c r="F48" s="504">
        <v>3.8534170236657062E-3</v>
      </c>
      <c r="G48" s="503">
        <v>56101.636363636702</v>
      </c>
      <c r="H48" s="504">
        <v>2.7516462243284856E-2</v>
      </c>
    </row>
    <row r="49" spans="2:8" ht="12.95" customHeight="1">
      <c r="B49" s="652">
        <v>6</v>
      </c>
      <c r="C49" s="653" t="s">
        <v>79</v>
      </c>
      <c r="D49" s="657">
        <v>261378.27272727276</v>
      </c>
      <c r="E49" s="657">
        <v>3107.8838383838593</v>
      </c>
      <c r="F49" s="658">
        <v>1.2033450105350285E-2</v>
      </c>
      <c r="G49" s="657">
        <v>2350.2727272727643</v>
      </c>
      <c r="H49" s="658">
        <v>9.0734311629352415E-3</v>
      </c>
    </row>
    <row r="50" spans="2:8" ht="12.95" customHeight="1">
      <c r="B50" s="652">
        <v>10</v>
      </c>
      <c r="C50" s="653" t="s">
        <v>80</v>
      </c>
      <c r="D50" s="657">
        <v>151923.81818181818</v>
      </c>
      <c r="E50" s="657">
        <v>3110.4292929292715</v>
      </c>
      <c r="F50" s="658">
        <v>2.09015419657681E-2</v>
      </c>
      <c r="G50" s="657">
        <v>3043.8181818181765</v>
      </c>
      <c r="H50" s="658">
        <v>2.0444775536124338E-2</v>
      </c>
    </row>
    <row r="51" spans="2:8" ht="12.95" customHeight="1">
      <c r="B51" s="435"/>
      <c r="C51" s="437" t="s">
        <v>22</v>
      </c>
      <c r="D51" s="503">
        <v>413302.09090909094</v>
      </c>
      <c r="E51" s="503">
        <v>6218.3131313131307</v>
      </c>
      <c r="F51" s="504">
        <v>1.5275266347527294E-2</v>
      </c>
      <c r="G51" s="503">
        <v>5393.0909090909408</v>
      </c>
      <c r="H51" s="504">
        <v>1.3221308941677945E-2</v>
      </c>
    </row>
    <row r="52" spans="2:8" ht="12.95" customHeight="1">
      <c r="B52" s="652">
        <v>15</v>
      </c>
      <c r="C52" s="653" t="s">
        <v>493</v>
      </c>
      <c r="D52" s="657">
        <v>458426.09090909094</v>
      </c>
      <c r="E52" s="657">
        <v>3491.5909090908826</v>
      </c>
      <c r="F52" s="658">
        <v>7.6749310265342707E-3</v>
      </c>
      <c r="G52" s="657">
        <v>8838.0909090909408</v>
      </c>
      <c r="H52" s="658">
        <v>1.9658200194602404E-2</v>
      </c>
    </row>
    <row r="53" spans="2:8" ht="12.95" customHeight="1">
      <c r="B53" s="652">
        <v>27</v>
      </c>
      <c r="C53" s="653" t="s">
        <v>58</v>
      </c>
      <c r="D53" s="657">
        <v>124846.59090909091</v>
      </c>
      <c r="E53" s="657">
        <v>952.3686868686782</v>
      </c>
      <c r="F53" s="658">
        <v>7.686949962529166E-3</v>
      </c>
      <c r="G53" s="657">
        <v>1426.5909090909117</v>
      </c>
      <c r="H53" s="658">
        <v>1.1558830895243233E-2</v>
      </c>
    </row>
    <row r="54" spans="2:8" ht="12.95" customHeight="1">
      <c r="B54" s="652">
        <v>32</v>
      </c>
      <c r="C54" s="653" t="s">
        <v>494</v>
      </c>
      <c r="D54" s="657">
        <v>105358.04545454547</v>
      </c>
      <c r="E54" s="657">
        <v>1174.6565656565654</v>
      </c>
      <c r="F54" s="658">
        <v>1.1274893034141309E-2</v>
      </c>
      <c r="G54" s="657">
        <v>1710.0454545454704</v>
      </c>
      <c r="H54" s="658">
        <v>1.6498586123663506E-2</v>
      </c>
    </row>
    <row r="55" spans="2:8" ht="12.95" customHeight="1">
      <c r="B55" s="652">
        <v>36</v>
      </c>
      <c r="C55" s="653" t="s">
        <v>59</v>
      </c>
      <c r="D55" s="657">
        <v>370454.18181818182</v>
      </c>
      <c r="E55" s="657">
        <v>3151.7373737374437</v>
      </c>
      <c r="F55" s="658">
        <v>8.5807688497814283E-3</v>
      </c>
      <c r="G55" s="657">
        <v>6361.1818181818235</v>
      </c>
      <c r="H55" s="658">
        <v>1.7471310401962814E-2</v>
      </c>
    </row>
    <row r="56" spans="2:8" ht="12.95" customHeight="1">
      <c r="B56" s="435"/>
      <c r="C56" s="437" t="s">
        <v>23</v>
      </c>
      <c r="D56" s="503">
        <v>1059084.9090909092</v>
      </c>
      <c r="E56" s="503">
        <v>8770.3535353536718</v>
      </c>
      <c r="F56" s="504">
        <v>8.3502161223640847E-3</v>
      </c>
      <c r="G56" s="503">
        <v>18336.909090909176</v>
      </c>
      <c r="H56" s="504">
        <v>1.7618971250398019E-2</v>
      </c>
    </row>
    <row r="57" spans="2:8" ht="12.95" customHeight="1">
      <c r="B57" s="652">
        <v>28</v>
      </c>
      <c r="C57" s="437" t="s">
        <v>126</v>
      </c>
      <c r="D57" s="503">
        <v>3564134.5909090908</v>
      </c>
      <c r="E57" s="503">
        <v>16463.368686868344</v>
      </c>
      <c r="F57" s="504">
        <v>4.6406128571734317E-3</v>
      </c>
      <c r="G57" s="503">
        <v>136653.59090909082</v>
      </c>
      <c r="H57" s="504">
        <v>3.9869977662630562E-2</v>
      </c>
    </row>
    <row r="58" spans="2:8" ht="12.95" customHeight="1">
      <c r="B58" s="652">
        <v>30</v>
      </c>
      <c r="C58" s="437" t="s">
        <v>138</v>
      </c>
      <c r="D58" s="503">
        <v>652347.81818181823</v>
      </c>
      <c r="E58" s="503">
        <v>10833.207070707227</v>
      </c>
      <c r="F58" s="504">
        <v>1.6886921798934473E-2</v>
      </c>
      <c r="G58" s="503">
        <v>12461.818181818235</v>
      </c>
      <c r="H58" s="504">
        <v>1.9475059904136449E-2</v>
      </c>
    </row>
    <row r="59" spans="2:8" ht="12.95" customHeight="1">
      <c r="B59" s="652">
        <v>31</v>
      </c>
      <c r="C59" s="437" t="s">
        <v>24</v>
      </c>
      <c r="D59" s="503">
        <v>306530</v>
      </c>
      <c r="E59" s="503">
        <v>2760.7777777778101</v>
      </c>
      <c r="F59" s="504">
        <v>9.0884051964887913E-3</v>
      </c>
      <c r="G59" s="503">
        <v>5727</v>
      </c>
      <c r="H59" s="504">
        <v>1.9039038839373301E-2</v>
      </c>
    </row>
    <row r="60" spans="2:8" ht="12.95" customHeight="1">
      <c r="B60" s="652">
        <v>1</v>
      </c>
      <c r="C60" s="653" t="s">
        <v>568</v>
      </c>
      <c r="D60" s="657">
        <v>165407.90909090912</v>
      </c>
      <c r="E60" s="657">
        <v>1752.7424242424604</v>
      </c>
      <c r="F60" s="658">
        <v>1.0709973048467436E-2</v>
      </c>
      <c r="G60" s="657">
        <v>2532.9090909091174</v>
      </c>
      <c r="H60" s="658">
        <v>1.5551245377799727E-2</v>
      </c>
    </row>
    <row r="61" spans="2:8" ht="12.95" customHeight="1">
      <c r="B61" s="652">
        <v>20</v>
      </c>
      <c r="C61" s="653" t="s">
        <v>495</v>
      </c>
      <c r="D61" s="657">
        <v>334403.27272727282</v>
      </c>
      <c r="E61" s="657">
        <v>1576.6060606061365</v>
      </c>
      <c r="F61" s="658">
        <v>4.7370184498622958E-3</v>
      </c>
      <c r="G61" s="657">
        <v>4915.2727272728225</v>
      </c>
      <c r="H61" s="658">
        <v>1.4917911205484913E-2</v>
      </c>
    </row>
    <row r="62" spans="2:8" ht="12.95" customHeight="1">
      <c r="B62" s="652">
        <v>48</v>
      </c>
      <c r="C62" s="653" t="s">
        <v>496</v>
      </c>
      <c r="D62" s="657">
        <v>502774.95454545453</v>
      </c>
      <c r="E62" s="657">
        <v>2013.3989898990258</v>
      </c>
      <c r="F62" s="658">
        <v>4.0206740464836521E-3</v>
      </c>
      <c r="G62" s="657">
        <v>8701.9545454545296</v>
      </c>
      <c r="H62" s="658">
        <v>1.7612689917187341E-2</v>
      </c>
    </row>
    <row r="63" spans="2:8" ht="12.95" customHeight="1">
      <c r="B63" s="435"/>
      <c r="C63" s="437" t="s">
        <v>39</v>
      </c>
      <c r="D63" s="503">
        <v>1002586.1363636365</v>
      </c>
      <c r="E63" s="503">
        <v>5342.7474747475935</v>
      </c>
      <c r="F63" s="504">
        <v>5.3575160630550123E-3</v>
      </c>
      <c r="G63" s="503">
        <v>16150.136363636469</v>
      </c>
      <c r="H63" s="504">
        <v>1.6372209006602079E-2</v>
      </c>
    </row>
    <row r="64" spans="2:8" ht="12.95" customHeight="1">
      <c r="B64" s="652">
        <v>26</v>
      </c>
      <c r="C64" s="437" t="s">
        <v>25</v>
      </c>
      <c r="D64" s="503">
        <v>137566.86363636365</v>
      </c>
      <c r="E64" s="503">
        <v>2913.141414141428</v>
      </c>
      <c r="F64" s="504">
        <v>2.1634317760141908E-2</v>
      </c>
      <c r="G64" s="503">
        <v>2227.8636363636469</v>
      </c>
      <c r="H64" s="504">
        <v>1.6461357305459945E-2</v>
      </c>
    </row>
    <row r="65" spans="2:8" ht="12.95" customHeight="1">
      <c r="B65" s="652">
        <v>51</v>
      </c>
      <c r="C65" s="439" t="s">
        <v>26</v>
      </c>
      <c r="D65" s="505">
        <v>23202.454545454548</v>
      </c>
      <c r="E65" s="505">
        <v>69.732323232325143</v>
      </c>
      <c r="F65" s="506">
        <v>3.0144451899110081E-3</v>
      </c>
      <c r="G65" s="505">
        <v>965.45454545454777</v>
      </c>
      <c r="H65" s="506">
        <v>4.3416582518080116E-2</v>
      </c>
    </row>
    <row r="66" spans="2:8" ht="12.95" customHeight="1">
      <c r="B66" s="652">
        <v>52</v>
      </c>
      <c r="C66" s="439" t="s">
        <v>27</v>
      </c>
      <c r="D66" s="505">
        <v>25605.045454545452</v>
      </c>
      <c r="E66" s="505">
        <v>491.37878787878435</v>
      </c>
      <c r="F66" s="506">
        <v>1.9566190568699016E-2</v>
      </c>
      <c r="G66" s="505">
        <v>887.04545454545223</v>
      </c>
      <c r="H66" s="506">
        <v>3.5886619246923379E-2</v>
      </c>
    </row>
    <row r="67" spans="2:8">
      <c r="B67" s="928" t="s">
        <v>12</v>
      </c>
      <c r="C67" s="928"/>
      <c r="D67" s="507">
        <v>20815399.136363633</v>
      </c>
      <c r="E67" s="507">
        <v>200410.58080806956</v>
      </c>
      <c r="F67" s="508">
        <v>9.7215955404477139E-3</v>
      </c>
      <c r="G67" s="507">
        <v>582676.13636363298</v>
      </c>
      <c r="H67" s="508">
        <v>2.8798700815685141E-2</v>
      </c>
    </row>
    <row r="68" spans="2:8" ht="24.95" customHeight="1">
      <c r="B68" s="433"/>
      <c r="C68" s="436"/>
      <c r="D68" s="436"/>
      <c r="E68" s="436"/>
      <c r="F68" s="436"/>
      <c r="G68" s="436"/>
      <c r="H68" s="392"/>
    </row>
    <row r="69" spans="2:8" ht="12.95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U142"/>
  <sheetViews>
    <sheetView showGridLines="0" showRowColHeaders="0" zoomScaleNormal="100" workbookViewId="0">
      <pane xSplit="3" ySplit="3" topLeftCell="AL46" activePane="bottomRight" state="frozen"/>
      <selection activeCell="J43" sqref="J43"/>
      <selection pane="topRight" activeCell="J43" sqref="J43"/>
      <selection pane="bottomLeft" activeCell="J43" sqref="J43"/>
      <selection pane="bottomRight"/>
    </sheetView>
  </sheetViews>
  <sheetFormatPr baseColWidth="10" defaultRowHeight="15"/>
  <cols>
    <col min="1" max="1" width="3.28515625" style="97" customWidth="1"/>
    <col min="2" max="2" width="5.42578125" style="145" customWidth="1"/>
    <col min="3" max="3" width="32.28515625" style="145" customWidth="1"/>
    <col min="4" max="8" width="16.7109375" style="145" customWidth="1"/>
    <col min="9" max="9" width="16.7109375" style="144" customWidth="1"/>
    <col min="10" max="11" width="16.7109375" style="145" customWidth="1"/>
    <col min="12" max="13" width="16.7109375" style="182" customWidth="1"/>
    <col min="14" max="18" width="16.7109375" style="213" customWidth="1"/>
    <col min="19" max="19" width="16.7109375" style="283" customWidth="1"/>
    <col min="20" max="41" width="16.7109375" style="317" customWidth="1"/>
    <col min="42" max="47" width="16.7109375" style="145" customWidth="1"/>
    <col min="48" max="16384" width="11.42578125" style="145"/>
  </cols>
  <sheetData>
    <row r="1" spans="1:47" s="144" customFormat="1" ht="18.75">
      <c r="A1" s="97"/>
      <c r="B1" s="939" t="s">
        <v>414</v>
      </c>
      <c r="C1" s="939"/>
      <c r="D1" s="939"/>
      <c r="E1" s="939"/>
      <c r="F1" s="939"/>
      <c r="G1" s="939"/>
      <c r="H1" s="939"/>
      <c r="I1" s="939"/>
      <c r="J1" s="939"/>
      <c r="K1" s="159"/>
    </row>
    <row r="2" spans="1:47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7" s="144" customFormat="1" ht="38.25" customHeight="1">
      <c r="A3" s="141"/>
      <c r="B3" s="880" t="s">
        <v>278</v>
      </c>
      <c r="C3" s="880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10"/>
      <c r="AT3" s="510"/>
      <c r="AU3" s="510"/>
    </row>
    <row r="4" spans="1:47" s="144" customFormat="1" ht="19.5">
      <c r="A4" s="141"/>
      <c r="B4" s="659" t="s">
        <v>280</v>
      </c>
      <c r="C4" s="660"/>
      <c r="D4" s="661">
        <v>3104360</v>
      </c>
      <c r="E4" s="661">
        <v>3148987</v>
      </c>
      <c r="F4" s="661">
        <v>2955136</v>
      </c>
      <c r="G4" s="661">
        <v>2959554</v>
      </c>
      <c r="H4" s="661">
        <v>2994123</v>
      </c>
      <c r="I4" s="661">
        <v>2955439</v>
      </c>
      <c r="J4" s="661">
        <v>2995612</v>
      </c>
      <c r="K4" s="661">
        <v>3004318</v>
      </c>
      <c r="L4" s="661">
        <v>3030977</v>
      </c>
      <c r="M4" s="661">
        <v>3073578</v>
      </c>
      <c r="N4" s="661">
        <v>3093782</v>
      </c>
      <c r="O4" s="661">
        <v>3108771</v>
      </c>
      <c r="P4" s="661">
        <v>3095522</v>
      </c>
      <c r="Q4" s="661">
        <v>3084931</v>
      </c>
      <c r="R4" s="661">
        <v>3072698</v>
      </c>
      <c r="S4" s="661">
        <v>3115468</v>
      </c>
      <c r="T4" s="661">
        <v>3149583</v>
      </c>
      <c r="U4" s="661">
        <v>3114208</v>
      </c>
      <c r="V4" s="661">
        <v>3161930</v>
      </c>
      <c r="W4" s="661">
        <v>3124645</v>
      </c>
      <c r="X4" s="661">
        <v>3144520</v>
      </c>
      <c r="Y4" s="661">
        <v>3198703</v>
      </c>
      <c r="Z4" s="661">
        <v>3216793</v>
      </c>
      <c r="AA4" s="661">
        <v>3240147</v>
      </c>
      <c r="AB4" s="661">
        <v>3191312</v>
      </c>
      <c r="AC4" s="661">
        <v>3220812</v>
      </c>
      <c r="AD4" s="661">
        <v>3234727</v>
      </c>
      <c r="AE4" s="661">
        <v>3309047</v>
      </c>
      <c r="AF4" s="661">
        <v>3293068</v>
      </c>
      <c r="AG4" s="661">
        <v>3239251</v>
      </c>
      <c r="AH4" s="661">
        <v>3275860</v>
      </c>
      <c r="AI4" s="661">
        <v>3225548</v>
      </c>
      <c r="AJ4" s="661">
        <v>3234530</v>
      </c>
      <c r="AK4" s="661">
        <v>3252629</v>
      </c>
      <c r="AL4" s="661">
        <v>3286047</v>
      </c>
      <c r="AM4" s="661">
        <v>3298118</v>
      </c>
      <c r="AN4" s="661">
        <v>3262743</v>
      </c>
      <c r="AO4" s="661">
        <v>3290013</v>
      </c>
      <c r="AP4" s="661">
        <v>3333616</v>
      </c>
      <c r="AQ4" s="661">
        <v>3398978</v>
      </c>
      <c r="AR4" s="661">
        <v>3351596</v>
      </c>
      <c r="AS4" s="510"/>
      <c r="AT4" s="510"/>
      <c r="AU4" s="510"/>
    </row>
    <row r="5" spans="1:47" s="144" customFormat="1">
      <c r="A5" s="142"/>
      <c r="B5" s="664">
        <v>4</v>
      </c>
      <c r="C5" s="665" t="s">
        <v>60</v>
      </c>
      <c r="D5" s="666">
        <v>300343</v>
      </c>
      <c r="E5" s="666">
        <v>304540</v>
      </c>
      <c r="F5" s="666">
        <v>290738</v>
      </c>
      <c r="G5" s="666">
        <v>285552</v>
      </c>
      <c r="H5" s="666">
        <v>283535</v>
      </c>
      <c r="I5" s="666">
        <v>271872</v>
      </c>
      <c r="J5" s="666">
        <v>270198</v>
      </c>
      <c r="K5" s="666">
        <v>273557</v>
      </c>
      <c r="L5" s="666">
        <v>282850</v>
      </c>
      <c r="M5" s="666">
        <v>298271</v>
      </c>
      <c r="N5" s="666">
        <v>304402</v>
      </c>
      <c r="O5" s="666">
        <v>305286</v>
      </c>
      <c r="P5" s="666">
        <v>303874</v>
      </c>
      <c r="Q5" s="666">
        <v>304876</v>
      </c>
      <c r="R5" s="666">
        <v>299053</v>
      </c>
      <c r="S5" s="666">
        <v>298956</v>
      </c>
      <c r="T5" s="666">
        <v>297511</v>
      </c>
      <c r="U5" s="666">
        <v>288953</v>
      </c>
      <c r="V5" s="666">
        <v>289960</v>
      </c>
      <c r="W5" s="666">
        <v>286457</v>
      </c>
      <c r="X5" s="666">
        <v>295081</v>
      </c>
      <c r="Y5" s="666">
        <v>310825</v>
      </c>
      <c r="Z5" s="666">
        <v>313967</v>
      </c>
      <c r="AA5" s="666">
        <v>315678</v>
      </c>
      <c r="AB5" s="666">
        <v>311839</v>
      </c>
      <c r="AC5" s="666">
        <v>314828</v>
      </c>
      <c r="AD5" s="666">
        <v>312670</v>
      </c>
      <c r="AE5" s="666">
        <v>315514</v>
      </c>
      <c r="AF5" s="666">
        <v>309577</v>
      </c>
      <c r="AG5" s="666">
        <v>298709</v>
      </c>
      <c r="AH5" s="666">
        <v>298854</v>
      </c>
      <c r="AI5" s="666">
        <v>293690</v>
      </c>
      <c r="AJ5" s="666">
        <v>301534</v>
      </c>
      <c r="AK5" s="666">
        <v>314755</v>
      </c>
      <c r="AL5" s="666">
        <v>321714</v>
      </c>
      <c r="AM5" s="666">
        <v>323006</v>
      </c>
      <c r="AN5" s="666">
        <v>321481</v>
      </c>
      <c r="AO5" s="666">
        <v>321515</v>
      </c>
      <c r="AP5" s="666">
        <v>319991</v>
      </c>
      <c r="AQ5" s="666">
        <v>324493</v>
      </c>
      <c r="AR5" s="666">
        <v>317341</v>
      </c>
      <c r="AS5" s="510"/>
      <c r="AT5" s="510"/>
      <c r="AU5" s="510"/>
    </row>
    <row r="6" spans="1:47" s="144" customFormat="1">
      <c r="A6" s="142"/>
      <c r="B6" s="664">
        <v>11</v>
      </c>
      <c r="C6" s="665" t="s">
        <v>61</v>
      </c>
      <c r="D6" s="666">
        <v>367249</v>
      </c>
      <c r="E6" s="666">
        <v>375817</v>
      </c>
      <c r="F6" s="666">
        <v>344632</v>
      </c>
      <c r="G6" s="666">
        <v>349227</v>
      </c>
      <c r="H6" s="666">
        <v>357740</v>
      </c>
      <c r="I6" s="666">
        <v>367625</v>
      </c>
      <c r="J6" s="666">
        <v>381427</v>
      </c>
      <c r="K6" s="666">
        <v>380023</v>
      </c>
      <c r="L6" s="666">
        <v>370402</v>
      </c>
      <c r="M6" s="666">
        <v>370627</v>
      </c>
      <c r="N6" s="666">
        <v>364332</v>
      </c>
      <c r="O6" s="666">
        <v>364480</v>
      </c>
      <c r="P6" s="666">
        <v>359964</v>
      </c>
      <c r="Q6" s="666">
        <v>360577</v>
      </c>
      <c r="R6" s="666">
        <v>362684</v>
      </c>
      <c r="S6" s="666">
        <v>369977</v>
      </c>
      <c r="T6" s="666">
        <v>382169</v>
      </c>
      <c r="U6" s="666">
        <v>390252</v>
      </c>
      <c r="V6" s="666">
        <v>403742</v>
      </c>
      <c r="W6" s="666">
        <v>398019</v>
      </c>
      <c r="X6" s="666">
        <v>385934</v>
      </c>
      <c r="Y6" s="666">
        <v>387327</v>
      </c>
      <c r="Z6" s="666">
        <v>381753</v>
      </c>
      <c r="AA6" s="666">
        <v>382913</v>
      </c>
      <c r="AB6" s="666">
        <v>376621</v>
      </c>
      <c r="AC6" s="666">
        <v>383560</v>
      </c>
      <c r="AD6" s="666">
        <v>382879</v>
      </c>
      <c r="AE6" s="666">
        <v>399276</v>
      </c>
      <c r="AF6" s="666">
        <v>401616</v>
      </c>
      <c r="AG6" s="666">
        <v>407314</v>
      </c>
      <c r="AH6" s="666">
        <v>419158</v>
      </c>
      <c r="AI6" s="666">
        <v>410280</v>
      </c>
      <c r="AJ6" s="666">
        <v>397354</v>
      </c>
      <c r="AK6" s="666">
        <v>393613</v>
      </c>
      <c r="AL6" s="666">
        <v>392696</v>
      </c>
      <c r="AM6" s="666">
        <v>391121</v>
      </c>
      <c r="AN6" s="666">
        <v>386289</v>
      </c>
      <c r="AO6" s="666">
        <v>392636</v>
      </c>
      <c r="AP6" s="666">
        <v>399946</v>
      </c>
      <c r="AQ6" s="666">
        <v>412149</v>
      </c>
      <c r="AR6" s="666">
        <v>411164</v>
      </c>
      <c r="AS6" s="510"/>
      <c r="AT6" s="510"/>
      <c r="AU6" s="510"/>
    </row>
    <row r="7" spans="1:47" s="144" customFormat="1">
      <c r="A7" s="142"/>
      <c r="B7" s="664">
        <v>14</v>
      </c>
      <c r="C7" s="665" t="s">
        <v>62</v>
      </c>
      <c r="D7" s="666">
        <v>297575</v>
      </c>
      <c r="E7" s="666">
        <v>296800</v>
      </c>
      <c r="F7" s="666">
        <v>278136</v>
      </c>
      <c r="G7" s="666">
        <v>276595</v>
      </c>
      <c r="H7" s="666">
        <v>282944</v>
      </c>
      <c r="I7" s="666">
        <v>280043</v>
      </c>
      <c r="J7" s="666">
        <v>282139</v>
      </c>
      <c r="K7" s="666">
        <v>282752</v>
      </c>
      <c r="L7" s="666">
        <v>285892</v>
      </c>
      <c r="M7" s="666">
        <v>293342</v>
      </c>
      <c r="N7" s="666">
        <v>299370</v>
      </c>
      <c r="O7" s="666">
        <v>301531</v>
      </c>
      <c r="P7" s="666">
        <v>299816</v>
      </c>
      <c r="Q7" s="666">
        <v>296238</v>
      </c>
      <c r="R7" s="666">
        <v>287779</v>
      </c>
      <c r="S7" s="666">
        <v>291767</v>
      </c>
      <c r="T7" s="666">
        <v>296182</v>
      </c>
      <c r="U7" s="666">
        <v>292295</v>
      </c>
      <c r="V7" s="666">
        <v>294335</v>
      </c>
      <c r="W7" s="666">
        <v>290617</v>
      </c>
      <c r="X7" s="666">
        <v>295013</v>
      </c>
      <c r="Y7" s="666">
        <v>301305</v>
      </c>
      <c r="Z7" s="666">
        <v>308313</v>
      </c>
      <c r="AA7" s="666">
        <v>308712</v>
      </c>
      <c r="AB7" s="666">
        <v>303606</v>
      </c>
      <c r="AC7" s="666">
        <v>302855</v>
      </c>
      <c r="AD7" s="666">
        <v>299270</v>
      </c>
      <c r="AE7" s="666">
        <v>303366</v>
      </c>
      <c r="AF7" s="666">
        <v>302773</v>
      </c>
      <c r="AG7" s="666">
        <v>297230</v>
      </c>
      <c r="AH7" s="666">
        <v>298946</v>
      </c>
      <c r="AI7" s="666">
        <v>294711</v>
      </c>
      <c r="AJ7" s="666">
        <v>297731</v>
      </c>
      <c r="AK7" s="666">
        <v>300337</v>
      </c>
      <c r="AL7" s="666">
        <v>307358</v>
      </c>
      <c r="AM7" s="666">
        <v>309195</v>
      </c>
      <c r="AN7" s="666">
        <v>304819</v>
      </c>
      <c r="AO7" s="666">
        <v>302664</v>
      </c>
      <c r="AP7" s="666">
        <v>302512</v>
      </c>
      <c r="AQ7" s="666">
        <v>305100</v>
      </c>
      <c r="AR7" s="666">
        <v>302145</v>
      </c>
      <c r="AS7" s="510"/>
      <c r="AT7" s="510"/>
      <c r="AU7" s="510"/>
    </row>
    <row r="8" spans="1:47" s="144" customFormat="1">
      <c r="A8" s="142"/>
      <c r="B8" s="664">
        <v>18</v>
      </c>
      <c r="C8" s="665" t="s">
        <v>63</v>
      </c>
      <c r="D8" s="666">
        <v>336520</v>
      </c>
      <c r="E8" s="666">
        <v>338485</v>
      </c>
      <c r="F8" s="666">
        <v>316954</v>
      </c>
      <c r="G8" s="666">
        <v>316378</v>
      </c>
      <c r="H8" s="666">
        <v>320677</v>
      </c>
      <c r="I8" s="666">
        <v>317534</v>
      </c>
      <c r="J8" s="666">
        <v>321641</v>
      </c>
      <c r="K8" s="666">
        <v>322628</v>
      </c>
      <c r="L8" s="666">
        <v>324302</v>
      </c>
      <c r="M8" s="666">
        <v>328364</v>
      </c>
      <c r="N8" s="666">
        <v>330172</v>
      </c>
      <c r="O8" s="666">
        <v>334419</v>
      </c>
      <c r="P8" s="666">
        <v>331723</v>
      </c>
      <c r="Q8" s="666">
        <v>329623</v>
      </c>
      <c r="R8" s="666">
        <v>327622</v>
      </c>
      <c r="S8" s="666">
        <v>330739</v>
      </c>
      <c r="T8" s="666">
        <v>333806</v>
      </c>
      <c r="U8" s="666">
        <v>332371</v>
      </c>
      <c r="V8" s="666">
        <v>338592</v>
      </c>
      <c r="W8" s="666">
        <v>332644</v>
      </c>
      <c r="X8" s="666">
        <v>336059</v>
      </c>
      <c r="Y8" s="666">
        <v>342421</v>
      </c>
      <c r="Z8" s="666">
        <v>344252</v>
      </c>
      <c r="AA8" s="666">
        <v>349883</v>
      </c>
      <c r="AB8" s="666">
        <v>344171</v>
      </c>
      <c r="AC8" s="666">
        <v>344356</v>
      </c>
      <c r="AD8" s="666">
        <v>344712</v>
      </c>
      <c r="AE8" s="666">
        <v>349286</v>
      </c>
      <c r="AF8" s="666">
        <v>349159</v>
      </c>
      <c r="AG8" s="666">
        <v>344878</v>
      </c>
      <c r="AH8" s="666">
        <v>349300</v>
      </c>
      <c r="AI8" s="666">
        <v>342873</v>
      </c>
      <c r="AJ8" s="666">
        <v>345625</v>
      </c>
      <c r="AK8" s="666">
        <v>348108</v>
      </c>
      <c r="AL8" s="666">
        <v>351962</v>
      </c>
      <c r="AM8" s="666">
        <v>356043</v>
      </c>
      <c r="AN8" s="666">
        <v>351042</v>
      </c>
      <c r="AO8" s="666">
        <v>352147</v>
      </c>
      <c r="AP8" s="666">
        <v>355137</v>
      </c>
      <c r="AQ8" s="666">
        <v>357784</v>
      </c>
      <c r="AR8" s="666">
        <v>354940</v>
      </c>
      <c r="AS8" s="510"/>
      <c r="AT8" s="510"/>
      <c r="AU8" s="510"/>
    </row>
    <row r="9" spans="1:47" s="144" customFormat="1">
      <c r="A9" s="142"/>
      <c r="B9" s="664">
        <v>21</v>
      </c>
      <c r="C9" s="665" t="s">
        <v>64</v>
      </c>
      <c r="D9" s="666">
        <v>211446</v>
      </c>
      <c r="E9" s="666">
        <v>235290</v>
      </c>
      <c r="F9" s="666">
        <v>233732</v>
      </c>
      <c r="G9" s="666">
        <v>240161</v>
      </c>
      <c r="H9" s="666">
        <v>232797</v>
      </c>
      <c r="I9" s="666">
        <v>202755</v>
      </c>
      <c r="J9" s="666">
        <v>197135</v>
      </c>
      <c r="K9" s="666">
        <v>201992</v>
      </c>
      <c r="L9" s="666">
        <v>201253</v>
      </c>
      <c r="M9" s="666">
        <v>205623</v>
      </c>
      <c r="N9" s="666">
        <v>200786</v>
      </c>
      <c r="O9" s="666">
        <v>198898</v>
      </c>
      <c r="P9" s="666">
        <v>210232</v>
      </c>
      <c r="Q9" s="666">
        <v>227020</v>
      </c>
      <c r="R9" s="666">
        <v>247957</v>
      </c>
      <c r="S9" s="666">
        <v>257438</v>
      </c>
      <c r="T9" s="666">
        <v>250872</v>
      </c>
      <c r="U9" s="666">
        <v>216212</v>
      </c>
      <c r="V9" s="666">
        <v>212028</v>
      </c>
      <c r="W9" s="666">
        <v>209751</v>
      </c>
      <c r="X9" s="666">
        <v>207148</v>
      </c>
      <c r="Y9" s="666">
        <v>212318</v>
      </c>
      <c r="Z9" s="666">
        <v>208318</v>
      </c>
      <c r="AA9" s="666">
        <v>206569</v>
      </c>
      <c r="AB9" s="666">
        <v>218911</v>
      </c>
      <c r="AC9" s="666">
        <v>237795</v>
      </c>
      <c r="AD9" s="666">
        <v>253459</v>
      </c>
      <c r="AE9" s="666">
        <v>264128</v>
      </c>
      <c r="AF9" s="666">
        <v>251726</v>
      </c>
      <c r="AG9" s="666">
        <v>218880</v>
      </c>
      <c r="AH9" s="666">
        <v>217476</v>
      </c>
      <c r="AI9" s="666">
        <v>214513</v>
      </c>
      <c r="AJ9" s="666">
        <v>211129</v>
      </c>
      <c r="AK9" s="666">
        <v>212837</v>
      </c>
      <c r="AL9" s="666">
        <v>211589</v>
      </c>
      <c r="AM9" s="666">
        <v>210413</v>
      </c>
      <c r="AN9" s="666">
        <v>224290</v>
      </c>
      <c r="AO9" s="666">
        <v>238237</v>
      </c>
      <c r="AP9" s="666">
        <v>256681</v>
      </c>
      <c r="AQ9" s="666">
        <v>268169</v>
      </c>
      <c r="AR9" s="666">
        <v>245009</v>
      </c>
      <c r="AS9" s="510"/>
      <c r="AT9" s="510"/>
      <c r="AU9" s="510"/>
    </row>
    <row r="10" spans="1:47" s="144" customFormat="1" ht="15" customHeight="1">
      <c r="A10" s="142"/>
      <c r="B10" s="664">
        <v>23</v>
      </c>
      <c r="C10" s="665" t="s">
        <v>65</v>
      </c>
      <c r="D10" s="666">
        <v>243702</v>
      </c>
      <c r="E10" s="666">
        <v>231507</v>
      </c>
      <c r="F10" s="666">
        <v>216984</v>
      </c>
      <c r="G10" s="666">
        <v>216500</v>
      </c>
      <c r="H10" s="666">
        <v>219847</v>
      </c>
      <c r="I10" s="666">
        <v>221414</v>
      </c>
      <c r="J10" s="666">
        <v>224822</v>
      </c>
      <c r="K10" s="666">
        <v>225013</v>
      </c>
      <c r="L10" s="666">
        <v>224748</v>
      </c>
      <c r="M10" s="666">
        <v>230017</v>
      </c>
      <c r="N10" s="666">
        <v>252349</v>
      </c>
      <c r="O10" s="666">
        <v>269785</v>
      </c>
      <c r="P10" s="666">
        <v>264177</v>
      </c>
      <c r="Q10" s="666">
        <v>242150</v>
      </c>
      <c r="R10" s="666">
        <v>225739</v>
      </c>
      <c r="S10" s="666">
        <v>226455</v>
      </c>
      <c r="T10" s="666">
        <v>228407</v>
      </c>
      <c r="U10" s="666">
        <v>228180</v>
      </c>
      <c r="V10" s="666">
        <v>230323</v>
      </c>
      <c r="W10" s="666">
        <v>227590</v>
      </c>
      <c r="X10" s="666">
        <v>227512</v>
      </c>
      <c r="Y10" s="666">
        <v>231781</v>
      </c>
      <c r="Z10" s="666">
        <v>248813</v>
      </c>
      <c r="AA10" s="666">
        <v>268396</v>
      </c>
      <c r="AB10" s="666">
        <v>248630</v>
      </c>
      <c r="AC10" s="666">
        <v>232932</v>
      </c>
      <c r="AD10" s="666">
        <v>230259</v>
      </c>
      <c r="AE10" s="666">
        <v>232400</v>
      </c>
      <c r="AF10" s="666">
        <v>232471</v>
      </c>
      <c r="AG10" s="666">
        <v>231225</v>
      </c>
      <c r="AH10" s="666">
        <v>234273</v>
      </c>
      <c r="AI10" s="666">
        <v>230330</v>
      </c>
      <c r="AJ10" s="666">
        <v>228476</v>
      </c>
      <c r="AK10" s="666">
        <v>230510</v>
      </c>
      <c r="AL10" s="666">
        <v>240825</v>
      </c>
      <c r="AM10" s="666">
        <v>256359</v>
      </c>
      <c r="AN10" s="666">
        <v>237243</v>
      </c>
      <c r="AO10" s="666">
        <v>232099</v>
      </c>
      <c r="AP10" s="666">
        <v>231171</v>
      </c>
      <c r="AQ10" s="666">
        <v>232815</v>
      </c>
      <c r="AR10" s="666">
        <v>230686</v>
      </c>
      <c r="AS10" s="510"/>
      <c r="AT10" s="510"/>
      <c r="AU10" s="510"/>
    </row>
    <row r="11" spans="1:47" s="144" customFormat="1" ht="15" customHeight="1">
      <c r="A11" s="142"/>
      <c r="B11" s="664">
        <v>29</v>
      </c>
      <c r="C11" s="665" t="s">
        <v>66</v>
      </c>
      <c r="D11" s="666">
        <v>609299</v>
      </c>
      <c r="E11" s="666">
        <v>621717</v>
      </c>
      <c r="F11" s="666">
        <v>576561</v>
      </c>
      <c r="G11" s="666">
        <v>576624</v>
      </c>
      <c r="H11" s="666">
        <v>585094</v>
      </c>
      <c r="I11" s="666">
        <v>585366</v>
      </c>
      <c r="J11" s="666">
        <v>604808</v>
      </c>
      <c r="K11" s="666">
        <v>604165</v>
      </c>
      <c r="L11" s="666">
        <v>601727</v>
      </c>
      <c r="M11" s="666">
        <v>603769</v>
      </c>
      <c r="N11" s="666">
        <v>597742</v>
      </c>
      <c r="O11" s="666">
        <v>596776</v>
      </c>
      <c r="P11" s="666">
        <v>591949</v>
      </c>
      <c r="Q11" s="666">
        <v>590809</v>
      </c>
      <c r="R11" s="666">
        <v>592879</v>
      </c>
      <c r="S11" s="666">
        <v>600532</v>
      </c>
      <c r="T11" s="666">
        <v>613536</v>
      </c>
      <c r="U11" s="666">
        <v>624364</v>
      </c>
      <c r="V11" s="666">
        <v>644952</v>
      </c>
      <c r="W11" s="666">
        <v>639079</v>
      </c>
      <c r="X11" s="666">
        <v>637385</v>
      </c>
      <c r="Y11" s="666">
        <v>645201</v>
      </c>
      <c r="Z11" s="666">
        <v>637323</v>
      </c>
      <c r="AA11" s="666">
        <v>638345</v>
      </c>
      <c r="AB11" s="666">
        <v>624841</v>
      </c>
      <c r="AC11" s="666">
        <v>636588</v>
      </c>
      <c r="AD11" s="666">
        <v>643492</v>
      </c>
      <c r="AE11" s="666">
        <v>662530</v>
      </c>
      <c r="AF11" s="666">
        <v>668550</v>
      </c>
      <c r="AG11" s="666">
        <v>674131</v>
      </c>
      <c r="AH11" s="666">
        <v>687481</v>
      </c>
      <c r="AI11" s="666">
        <v>676527</v>
      </c>
      <c r="AJ11" s="666">
        <v>673498</v>
      </c>
      <c r="AK11" s="666">
        <v>669462</v>
      </c>
      <c r="AL11" s="666">
        <v>666192</v>
      </c>
      <c r="AM11" s="666">
        <v>664477</v>
      </c>
      <c r="AN11" s="666">
        <v>654822</v>
      </c>
      <c r="AO11" s="666">
        <v>662810</v>
      </c>
      <c r="AP11" s="666">
        <v>676466</v>
      </c>
      <c r="AQ11" s="666">
        <v>693191</v>
      </c>
      <c r="AR11" s="666">
        <v>697568</v>
      </c>
      <c r="AS11" s="510"/>
      <c r="AT11" s="510"/>
      <c r="AU11" s="510"/>
    </row>
    <row r="12" spans="1:47" s="144" customFormat="1" ht="15" customHeight="1">
      <c r="A12" s="142"/>
      <c r="B12" s="664">
        <v>41</v>
      </c>
      <c r="C12" s="665" t="s">
        <v>67</v>
      </c>
      <c r="D12" s="666">
        <v>738226</v>
      </c>
      <c r="E12" s="666">
        <v>744831</v>
      </c>
      <c r="F12" s="666">
        <v>697399</v>
      </c>
      <c r="G12" s="666">
        <v>698517</v>
      </c>
      <c r="H12" s="666">
        <v>711489</v>
      </c>
      <c r="I12" s="666">
        <v>708830</v>
      </c>
      <c r="J12" s="666">
        <v>713442</v>
      </c>
      <c r="K12" s="666">
        <v>714188</v>
      </c>
      <c r="L12" s="666">
        <v>739803</v>
      </c>
      <c r="M12" s="666">
        <v>743565</v>
      </c>
      <c r="N12" s="666">
        <v>744629</v>
      </c>
      <c r="O12" s="666">
        <v>737596</v>
      </c>
      <c r="P12" s="666">
        <v>733787</v>
      </c>
      <c r="Q12" s="666">
        <v>733638</v>
      </c>
      <c r="R12" s="666">
        <v>728985</v>
      </c>
      <c r="S12" s="666">
        <v>739604</v>
      </c>
      <c r="T12" s="666">
        <v>747100</v>
      </c>
      <c r="U12" s="666">
        <v>741581</v>
      </c>
      <c r="V12" s="666">
        <v>747998</v>
      </c>
      <c r="W12" s="666">
        <v>740488</v>
      </c>
      <c r="X12" s="666">
        <v>760388</v>
      </c>
      <c r="Y12" s="666">
        <v>767525</v>
      </c>
      <c r="Z12" s="666">
        <v>774054</v>
      </c>
      <c r="AA12" s="666">
        <v>769651</v>
      </c>
      <c r="AB12" s="666">
        <v>762693</v>
      </c>
      <c r="AC12" s="666">
        <v>767898</v>
      </c>
      <c r="AD12" s="666">
        <v>767986</v>
      </c>
      <c r="AE12" s="666">
        <v>782547</v>
      </c>
      <c r="AF12" s="666">
        <v>777196</v>
      </c>
      <c r="AG12" s="666">
        <v>766884</v>
      </c>
      <c r="AH12" s="666">
        <v>770372</v>
      </c>
      <c r="AI12" s="666">
        <v>762624</v>
      </c>
      <c r="AJ12" s="666">
        <v>779183</v>
      </c>
      <c r="AK12" s="666">
        <v>783007</v>
      </c>
      <c r="AL12" s="666">
        <v>793711</v>
      </c>
      <c r="AM12" s="666">
        <v>787504</v>
      </c>
      <c r="AN12" s="666">
        <v>782757</v>
      </c>
      <c r="AO12" s="666">
        <v>787905</v>
      </c>
      <c r="AP12" s="666">
        <v>791712</v>
      </c>
      <c r="AQ12" s="666">
        <v>805277</v>
      </c>
      <c r="AR12" s="666">
        <v>792743</v>
      </c>
      <c r="AS12" s="510"/>
      <c r="AT12" s="510"/>
      <c r="AU12" s="510"/>
    </row>
    <row r="13" spans="1:47" s="144" customFormat="1" ht="15" customHeight="1">
      <c r="A13" s="142"/>
      <c r="B13" s="662" t="s">
        <v>38</v>
      </c>
      <c r="C13" s="662"/>
      <c r="D13" s="663">
        <v>569358</v>
      </c>
      <c r="E13" s="663">
        <v>576616</v>
      </c>
      <c r="F13" s="663">
        <v>553198</v>
      </c>
      <c r="G13" s="663">
        <v>555146</v>
      </c>
      <c r="H13" s="663">
        <v>567821</v>
      </c>
      <c r="I13" s="663">
        <v>566685</v>
      </c>
      <c r="J13" s="663">
        <v>569694</v>
      </c>
      <c r="K13" s="663">
        <v>560102</v>
      </c>
      <c r="L13" s="663">
        <v>565196</v>
      </c>
      <c r="M13" s="663">
        <v>567851</v>
      </c>
      <c r="N13" s="663">
        <v>565184</v>
      </c>
      <c r="O13" s="663">
        <v>559715</v>
      </c>
      <c r="P13" s="663">
        <v>560674</v>
      </c>
      <c r="Q13" s="663">
        <v>561770</v>
      </c>
      <c r="R13" s="663">
        <v>558607</v>
      </c>
      <c r="S13" s="663">
        <v>564394</v>
      </c>
      <c r="T13" s="663">
        <v>578926</v>
      </c>
      <c r="U13" s="663">
        <v>583691</v>
      </c>
      <c r="V13" s="663">
        <v>586644</v>
      </c>
      <c r="W13" s="663">
        <v>570862</v>
      </c>
      <c r="X13" s="663">
        <v>576766</v>
      </c>
      <c r="Y13" s="663">
        <v>581598</v>
      </c>
      <c r="Z13" s="663">
        <v>581470</v>
      </c>
      <c r="AA13" s="663">
        <v>580291</v>
      </c>
      <c r="AB13" s="663">
        <v>580338</v>
      </c>
      <c r="AC13" s="663">
        <v>582812</v>
      </c>
      <c r="AD13" s="663">
        <v>581146</v>
      </c>
      <c r="AE13" s="663">
        <v>586013</v>
      </c>
      <c r="AF13" s="663">
        <v>592082</v>
      </c>
      <c r="AG13" s="663">
        <v>592746</v>
      </c>
      <c r="AH13" s="663">
        <v>594459</v>
      </c>
      <c r="AI13" s="663">
        <v>580603</v>
      </c>
      <c r="AJ13" s="663">
        <v>587097</v>
      </c>
      <c r="AK13" s="663">
        <v>587006</v>
      </c>
      <c r="AL13" s="663">
        <v>590130</v>
      </c>
      <c r="AM13" s="663">
        <v>586203</v>
      </c>
      <c r="AN13" s="663">
        <v>585775</v>
      </c>
      <c r="AO13" s="663">
        <v>589890</v>
      </c>
      <c r="AP13" s="663">
        <v>592128</v>
      </c>
      <c r="AQ13" s="663">
        <v>599420</v>
      </c>
      <c r="AR13" s="663">
        <v>609598</v>
      </c>
      <c r="AS13" s="510"/>
      <c r="AT13" s="510"/>
      <c r="AU13" s="510"/>
    </row>
    <row r="14" spans="1:47" s="144" customFormat="1" ht="15" customHeight="1">
      <c r="A14" s="142"/>
      <c r="B14" s="664">
        <v>22</v>
      </c>
      <c r="C14" s="665" t="s">
        <v>69</v>
      </c>
      <c r="D14" s="666">
        <v>97759</v>
      </c>
      <c r="E14" s="666">
        <v>99315</v>
      </c>
      <c r="F14" s="666">
        <v>93228</v>
      </c>
      <c r="G14" s="666">
        <v>95044</v>
      </c>
      <c r="H14" s="666">
        <v>99134</v>
      </c>
      <c r="I14" s="666">
        <v>101155</v>
      </c>
      <c r="J14" s="666">
        <v>103956</v>
      </c>
      <c r="K14" s="666">
        <v>98742</v>
      </c>
      <c r="L14" s="666">
        <v>95993</v>
      </c>
      <c r="M14" s="666">
        <v>96439</v>
      </c>
      <c r="N14" s="666">
        <v>95685</v>
      </c>
      <c r="O14" s="666">
        <v>95253</v>
      </c>
      <c r="P14" s="666">
        <v>95182</v>
      </c>
      <c r="Q14" s="666">
        <v>95692</v>
      </c>
      <c r="R14" s="666">
        <v>95883</v>
      </c>
      <c r="S14" s="666">
        <v>96537</v>
      </c>
      <c r="T14" s="666">
        <v>100077</v>
      </c>
      <c r="U14" s="666">
        <v>102637</v>
      </c>
      <c r="V14" s="666">
        <v>106505</v>
      </c>
      <c r="W14" s="666">
        <v>101214</v>
      </c>
      <c r="X14" s="666">
        <v>98802</v>
      </c>
      <c r="Y14" s="666">
        <v>99759</v>
      </c>
      <c r="Z14" s="666">
        <v>99354</v>
      </c>
      <c r="AA14" s="666">
        <v>101715</v>
      </c>
      <c r="AB14" s="666">
        <v>100697</v>
      </c>
      <c r="AC14" s="666">
        <v>101659</v>
      </c>
      <c r="AD14" s="666">
        <v>100593</v>
      </c>
      <c r="AE14" s="666">
        <v>100194</v>
      </c>
      <c r="AF14" s="666">
        <v>102147</v>
      </c>
      <c r="AG14" s="666">
        <v>104368</v>
      </c>
      <c r="AH14" s="666">
        <v>106804</v>
      </c>
      <c r="AI14" s="666">
        <v>101727</v>
      </c>
      <c r="AJ14" s="666">
        <v>99491</v>
      </c>
      <c r="AK14" s="666">
        <v>99905</v>
      </c>
      <c r="AL14" s="666">
        <v>100344</v>
      </c>
      <c r="AM14" s="666">
        <v>102192</v>
      </c>
      <c r="AN14" s="666">
        <v>101783</v>
      </c>
      <c r="AO14" s="666">
        <v>102526</v>
      </c>
      <c r="AP14" s="666">
        <v>102296</v>
      </c>
      <c r="AQ14" s="666">
        <v>103612</v>
      </c>
      <c r="AR14" s="666">
        <v>107270</v>
      </c>
      <c r="AS14" s="510"/>
      <c r="AT14" s="510"/>
      <c r="AU14" s="510"/>
    </row>
    <row r="15" spans="1:47" s="144" customFormat="1">
      <c r="A15" s="142"/>
      <c r="B15" s="664">
        <v>44</v>
      </c>
      <c r="C15" s="665" t="s">
        <v>70</v>
      </c>
      <c r="D15" s="666">
        <v>53975</v>
      </c>
      <c r="E15" s="666">
        <v>54693</v>
      </c>
      <c r="F15" s="666">
        <v>53542</v>
      </c>
      <c r="G15" s="666">
        <v>53210</v>
      </c>
      <c r="H15" s="666">
        <v>54077</v>
      </c>
      <c r="I15" s="666">
        <v>54426</v>
      </c>
      <c r="J15" s="666">
        <v>55438</v>
      </c>
      <c r="K15" s="666">
        <v>54170</v>
      </c>
      <c r="L15" s="666">
        <v>54624</v>
      </c>
      <c r="M15" s="666">
        <v>54750</v>
      </c>
      <c r="N15" s="666">
        <v>53797</v>
      </c>
      <c r="O15" s="666">
        <v>53208</v>
      </c>
      <c r="P15" s="666">
        <v>53058</v>
      </c>
      <c r="Q15" s="666">
        <v>53170</v>
      </c>
      <c r="R15" s="666">
        <v>53062</v>
      </c>
      <c r="S15" s="666">
        <v>53531</v>
      </c>
      <c r="T15" s="666">
        <v>54346</v>
      </c>
      <c r="U15" s="666">
        <v>55661</v>
      </c>
      <c r="V15" s="666">
        <v>57212</v>
      </c>
      <c r="W15" s="666">
        <v>55177</v>
      </c>
      <c r="X15" s="666">
        <v>55754</v>
      </c>
      <c r="Y15" s="666">
        <v>56209</v>
      </c>
      <c r="Z15" s="666">
        <v>55740</v>
      </c>
      <c r="AA15" s="666">
        <v>55533</v>
      </c>
      <c r="AB15" s="666">
        <v>55213</v>
      </c>
      <c r="AC15" s="666">
        <v>55604</v>
      </c>
      <c r="AD15" s="666">
        <v>55627</v>
      </c>
      <c r="AE15" s="666">
        <v>56276</v>
      </c>
      <c r="AF15" s="666">
        <v>56283</v>
      </c>
      <c r="AG15" s="666">
        <v>56786</v>
      </c>
      <c r="AH15" s="666">
        <v>58028</v>
      </c>
      <c r="AI15" s="666">
        <v>56010</v>
      </c>
      <c r="AJ15" s="666">
        <v>56270</v>
      </c>
      <c r="AK15" s="666">
        <v>56270</v>
      </c>
      <c r="AL15" s="666">
        <v>55969</v>
      </c>
      <c r="AM15" s="666">
        <v>55444</v>
      </c>
      <c r="AN15" s="666">
        <v>55186</v>
      </c>
      <c r="AO15" s="666">
        <v>55815</v>
      </c>
      <c r="AP15" s="666">
        <v>56186</v>
      </c>
      <c r="AQ15" s="666">
        <v>56914</v>
      </c>
      <c r="AR15" s="666">
        <v>57181</v>
      </c>
      <c r="AS15" s="510"/>
      <c r="AT15" s="510"/>
      <c r="AU15" s="510"/>
    </row>
    <row r="16" spans="1:47" s="144" customFormat="1">
      <c r="A16" s="142"/>
      <c r="B16" s="664">
        <v>50</v>
      </c>
      <c r="C16" s="665" t="s">
        <v>71</v>
      </c>
      <c r="D16" s="666">
        <v>417624</v>
      </c>
      <c r="E16" s="666">
        <v>422608</v>
      </c>
      <c r="F16" s="666">
        <v>406428</v>
      </c>
      <c r="G16" s="666">
        <v>406892</v>
      </c>
      <c r="H16" s="666">
        <v>414610</v>
      </c>
      <c r="I16" s="666">
        <v>411104</v>
      </c>
      <c r="J16" s="666">
        <v>410300</v>
      </c>
      <c r="K16" s="666">
        <v>407190</v>
      </c>
      <c r="L16" s="666">
        <v>414579</v>
      </c>
      <c r="M16" s="666">
        <v>416662</v>
      </c>
      <c r="N16" s="666">
        <v>415702</v>
      </c>
      <c r="O16" s="666">
        <v>411254</v>
      </c>
      <c r="P16" s="666">
        <v>412434</v>
      </c>
      <c r="Q16" s="666">
        <v>412908</v>
      </c>
      <c r="R16" s="666">
        <v>409662</v>
      </c>
      <c r="S16" s="666">
        <v>414326</v>
      </c>
      <c r="T16" s="666">
        <v>424503</v>
      </c>
      <c r="U16" s="666">
        <v>425393</v>
      </c>
      <c r="V16" s="666">
        <v>422927</v>
      </c>
      <c r="W16" s="666">
        <v>414471</v>
      </c>
      <c r="X16" s="666">
        <v>422210</v>
      </c>
      <c r="Y16" s="666">
        <v>425630</v>
      </c>
      <c r="Z16" s="666">
        <v>426376</v>
      </c>
      <c r="AA16" s="666">
        <v>423043</v>
      </c>
      <c r="AB16" s="666">
        <v>424428</v>
      </c>
      <c r="AC16" s="666">
        <v>425549</v>
      </c>
      <c r="AD16" s="666">
        <v>424926</v>
      </c>
      <c r="AE16" s="666">
        <v>429543</v>
      </c>
      <c r="AF16" s="666">
        <v>433652</v>
      </c>
      <c r="AG16" s="666">
        <v>431592</v>
      </c>
      <c r="AH16" s="666">
        <v>429627</v>
      </c>
      <c r="AI16" s="666">
        <v>422866</v>
      </c>
      <c r="AJ16" s="666">
        <v>431336</v>
      </c>
      <c r="AK16" s="666">
        <v>430831</v>
      </c>
      <c r="AL16" s="666">
        <v>433817</v>
      </c>
      <c r="AM16" s="666">
        <v>428567</v>
      </c>
      <c r="AN16" s="666">
        <v>428806</v>
      </c>
      <c r="AO16" s="666">
        <v>431549</v>
      </c>
      <c r="AP16" s="666">
        <v>433646</v>
      </c>
      <c r="AQ16" s="666">
        <v>438894</v>
      </c>
      <c r="AR16" s="666">
        <v>445147</v>
      </c>
      <c r="AS16" s="510"/>
      <c r="AT16" s="510"/>
      <c r="AU16" s="510"/>
    </row>
    <row r="17" spans="1:47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0"/>
      <c r="AT17" s="510"/>
      <c r="AU17" s="510"/>
    </row>
    <row r="18" spans="1:47" s="144" customFormat="1">
      <c r="A18" s="142"/>
      <c r="B18" s="511" t="s">
        <v>565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0"/>
      <c r="AT18" s="510"/>
      <c r="AU18" s="510"/>
    </row>
    <row r="19" spans="1:47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0"/>
      <c r="AT19" s="510"/>
      <c r="AU19" s="510"/>
    </row>
    <row r="20" spans="1:47" s="144" customFormat="1">
      <c r="A20" s="142"/>
      <c r="B20" s="664">
        <v>35</v>
      </c>
      <c r="C20" s="665" t="s">
        <v>77</v>
      </c>
      <c r="D20" s="666">
        <v>427599</v>
      </c>
      <c r="E20" s="666">
        <v>432996</v>
      </c>
      <c r="F20" s="666">
        <v>405038</v>
      </c>
      <c r="G20" s="666">
        <v>398239</v>
      </c>
      <c r="H20" s="666">
        <v>401030</v>
      </c>
      <c r="I20" s="666">
        <v>397780</v>
      </c>
      <c r="J20" s="666">
        <v>399103</v>
      </c>
      <c r="K20" s="666">
        <v>397366</v>
      </c>
      <c r="L20" s="666">
        <v>407399</v>
      </c>
      <c r="M20" s="666">
        <v>410779</v>
      </c>
      <c r="N20" s="666">
        <v>409927</v>
      </c>
      <c r="O20" s="666">
        <v>409465</v>
      </c>
      <c r="P20" s="666">
        <v>405014</v>
      </c>
      <c r="Q20" s="666">
        <v>405328</v>
      </c>
      <c r="R20" s="666">
        <v>400432</v>
      </c>
      <c r="S20" s="666">
        <v>404536</v>
      </c>
      <c r="T20" s="666">
        <v>406069</v>
      </c>
      <c r="U20" s="666">
        <v>401354</v>
      </c>
      <c r="V20" s="666">
        <v>406960</v>
      </c>
      <c r="W20" s="666">
        <v>403465</v>
      </c>
      <c r="X20" s="666">
        <v>419876</v>
      </c>
      <c r="Y20" s="666">
        <v>431641</v>
      </c>
      <c r="Z20" s="666">
        <v>435891</v>
      </c>
      <c r="AA20" s="666">
        <v>436606</v>
      </c>
      <c r="AB20" s="666">
        <v>428523</v>
      </c>
      <c r="AC20" s="666">
        <v>432784</v>
      </c>
      <c r="AD20" s="666">
        <v>437396</v>
      </c>
      <c r="AE20" s="666">
        <v>440867</v>
      </c>
      <c r="AF20" s="666">
        <v>440043</v>
      </c>
      <c r="AG20" s="666">
        <v>436642</v>
      </c>
      <c r="AH20" s="666">
        <v>439923</v>
      </c>
      <c r="AI20" s="666">
        <v>433667</v>
      </c>
      <c r="AJ20" s="666">
        <v>446832</v>
      </c>
      <c r="AK20" s="666">
        <v>453203</v>
      </c>
      <c r="AL20" s="666">
        <v>457832</v>
      </c>
      <c r="AM20" s="666">
        <v>459204</v>
      </c>
      <c r="AN20" s="666">
        <v>453193</v>
      </c>
      <c r="AO20" s="666">
        <v>455876</v>
      </c>
      <c r="AP20" s="666">
        <v>457294</v>
      </c>
      <c r="AQ20" s="666">
        <v>460100</v>
      </c>
      <c r="AR20" s="666">
        <v>458273</v>
      </c>
      <c r="AS20" s="510"/>
      <c r="AT20" s="510"/>
      <c r="AU20" s="510"/>
    </row>
    <row r="21" spans="1:47" s="144" customFormat="1">
      <c r="A21" s="142"/>
      <c r="B21" s="664">
        <v>38</v>
      </c>
      <c r="C21" s="665" t="s">
        <v>281</v>
      </c>
      <c r="D21" s="666">
        <v>381880</v>
      </c>
      <c r="E21" s="666">
        <v>386220</v>
      </c>
      <c r="F21" s="666">
        <v>360667</v>
      </c>
      <c r="G21" s="666">
        <v>355972</v>
      </c>
      <c r="H21" s="666">
        <v>358948</v>
      </c>
      <c r="I21" s="666">
        <v>356871</v>
      </c>
      <c r="J21" s="666">
        <v>359971</v>
      </c>
      <c r="K21" s="666">
        <v>359209</v>
      </c>
      <c r="L21" s="666">
        <v>367582</v>
      </c>
      <c r="M21" s="666">
        <v>370577</v>
      </c>
      <c r="N21" s="666">
        <v>368915</v>
      </c>
      <c r="O21" s="666">
        <v>367767</v>
      </c>
      <c r="P21" s="666">
        <v>363256</v>
      </c>
      <c r="Q21" s="666">
        <v>363961</v>
      </c>
      <c r="R21" s="666">
        <v>363760</v>
      </c>
      <c r="S21" s="666">
        <v>365473</v>
      </c>
      <c r="T21" s="666">
        <v>368044</v>
      </c>
      <c r="U21" s="666">
        <v>363154</v>
      </c>
      <c r="V21" s="666">
        <v>368672</v>
      </c>
      <c r="W21" s="666">
        <v>365526</v>
      </c>
      <c r="X21" s="666">
        <v>380136</v>
      </c>
      <c r="Y21" s="666">
        <v>387636</v>
      </c>
      <c r="Z21" s="666">
        <v>391306</v>
      </c>
      <c r="AA21" s="666">
        <v>392646</v>
      </c>
      <c r="AB21" s="666">
        <v>386873</v>
      </c>
      <c r="AC21" s="666">
        <v>391675</v>
      </c>
      <c r="AD21" s="666">
        <v>395368</v>
      </c>
      <c r="AE21" s="666">
        <v>398799</v>
      </c>
      <c r="AF21" s="666">
        <v>398463</v>
      </c>
      <c r="AG21" s="666">
        <v>394262</v>
      </c>
      <c r="AH21" s="666">
        <v>399075</v>
      </c>
      <c r="AI21" s="666">
        <v>393664</v>
      </c>
      <c r="AJ21" s="666">
        <v>404868</v>
      </c>
      <c r="AK21" s="666">
        <v>409347</v>
      </c>
      <c r="AL21" s="666">
        <v>413143</v>
      </c>
      <c r="AM21" s="666">
        <v>413154</v>
      </c>
      <c r="AN21" s="666">
        <v>407517</v>
      </c>
      <c r="AO21" s="666">
        <v>409826</v>
      </c>
      <c r="AP21" s="666">
        <v>412849</v>
      </c>
      <c r="AQ21" s="666">
        <v>417061</v>
      </c>
      <c r="AR21" s="666">
        <v>416387</v>
      </c>
      <c r="AS21" s="510"/>
      <c r="AT21" s="510"/>
      <c r="AU21" s="510"/>
    </row>
    <row r="22" spans="1:47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0"/>
      <c r="AT22" s="510"/>
      <c r="AU22" s="510"/>
    </row>
    <row r="23" spans="1:47" s="144" customFormat="1">
      <c r="A23" s="142"/>
      <c r="B23" s="660" t="s">
        <v>260</v>
      </c>
      <c r="C23" s="660"/>
      <c r="D23" s="661">
        <v>697935</v>
      </c>
      <c r="E23" s="661">
        <v>705173</v>
      </c>
      <c r="F23" s="661">
        <v>672516</v>
      </c>
      <c r="G23" s="661">
        <v>672450</v>
      </c>
      <c r="H23" s="661">
        <v>691230</v>
      </c>
      <c r="I23" s="661">
        <v>696145</v>
      </c>
      <c r="J23" s="661">
        <v>699210</v>
      </c>
      <c r="K23" s="661">
        <v>696918</v>
      </c>
      <c r="L23" s="661">
        <v>716731</v>
      </c>
      <c r="M23" s="661">
        <v>710285</v>
      </c>
      <c r="N23" s="661">
        <v>715115</v>
      </c>
      <c r="O23" s="661">
        <v>711118</v>
      </c>
      <c r="P23" s="661">
        <v>704369</v>
      </c>
      <c r="Q23" s="661">
        <v>704080</v>
      </c>
      <c r="R23" s="661">
        <v>698931</v>
      </c>
      <c r="S23" s="661">
        <v>704141</v>
      </c>
      <c r="T23" s="661">
        <v>724700</v>
      </c>
      <c r="U23" s="661">
        <v>730812</v>
      </c>
      <c r="V23" s="661">
        <v>733419</v>
      </c>
      <c r="W23" s="661">
        <v>723639</v>
      </c>
      <c r="X23" s="661">
        <v>733438</v>
      </c>
      <c r="Y23" s="661">
        <v>739562</v>
      </c>
      <c r="Z23" s="661">
        <v>745428</v>
      </c>
      <c r="AA23" s="661">
        <v>744406</v>
      </c>
      <c r="AB23" s="661">
        <v>735881</v>
      </c>
      <c r="AC23" s="661">
        <v>736088</v>
      </c>
      <c r="AD23" s="661">
        <v>735274</v>
      </c>
      <c r="AE23" s="661">
        <v>747437</v>
      </c>
      <c r="AF23" s="661">
        <v>755388</v>
      </c>
      <c r="AG23" s="661">
        <v>758647</v>
      </c>
      <c r="AH23" s="661">
        <v>758107</v>
      </c>
      <c r="AI23" s="661">
        <v>744681</v>
      </c>
      <c r="AJ23" s="661">
        <v>747728</v>
      </c>
      <c r="AK23" s="661">
        <v>745035</v>
      </c>
      <c r="AL23" s="661">
        <v>751718</v>
      </c>
      <c r="AM23" s="661">
        <v>750679</v>
      </c>
      <c r="AN23" s="661">
        <v>739383</v>
      </c>
      <c r="AO23" s="661">
        <v>742887</v>
      </c>
      <c r="AP23" s="661">
        <v>748313</v>
      </c>
      <c r="AQ23" s="661">
        <v>763393</v>
      </c>
      <c r="AR23" s="661">
        <v>773558</v>
      </c>
      <c r="AS23" s="510"/>
      <c r="AT23" s="510"/>
      <c r="AU23" s="510"/>
    </row>
    <row r="24" spans="1:47" s="144" customFormat="1">
      <c r="A24" s="142"/>
      <c r="B24" s="664">
        <v>2</v>
      </c>
      <c r="C24" s="665" t="s">
        <v>72</v>
      </c>
      <c r="D24" s="666">
        <v>138765</v>
      </c>
      <c r="E24" s="666">
        <v>140332</v>
      </c>
      <c r="F24" s="666">
        <v>134245</v>
      </c>
      <c r="G24" s="666">
        <v>135148</v>
      </c>
      <c r="H24" s="666">
        <v>140397</v>
      </c>
      <c r="I24" s="666">
        <v>142338</v>
      </c>
      <c r="J24" s="666">
        <v>141979</v>
      </c>
      <c r="K24" s="666">
        <v>141182</v>
      </c>
      <c r="L24" s="666">
        <v>142283</v>
      </c>
      <c r="M24" s="666">
        <v>141874</v>
      </c>
      <c r="N24" s="666">
        <v>141334</v>
      </c>
      <c r="O24" s="666">
        <v>140026</v>
      </c>
      <c r="P24" s="666">
        <v>138544</v>
      </c>
      <c r="Q24" s="666">
        <v>139331</v>
      </c>
      <c r="R24" s="666">
        <v>138389</v>
      </c>
      <c r="S24" s="666">
        <v>139946</v>
      </c>
      <c r="T24" s="666">
        <v>145495</v>
      </c>
      <c r="U24" s="666">
        <v>148129</v>
      </c>
      <c r="V24" s="666">
        <v>147501</v>
      </c>
      <c r="W24" s="666">
        <v>144421</v>
      </c>
      <c r="X24" s="666">
        <v>146268</v>
      </c>
      <c r="Y24" s="666">
        <v>146871</v>
      </c>
      <c r="Z24" s="666">
        <v>147525</v>
      </c>
      <c r="AA24" s="666">
        <v>146887</v>
      </c>
      <c r="AB24" s="666">
        <v>145526</v>
      </c>
      <c r="AC24" s="666">
        <v>145409</v>
      </c>
      <c r="AD24" s="666">
        <v>145627</v>
      </c>
      <c r="AE24" s="666">
        <v>148354</v>
      </c>
      <c r="AF24" s="666">
        <v>151163</v>
      </c>
      <c r="AG24" s="666">
        <v>151889</v>
      </c>
      <c r="AH24" s="666">
        <v>151778</v>
      </c>
      <c r="AI24" s="666">
        <v>147432</v>
      </c>
      <c r="AJ24" s="666">
        <v>147974</v>
      </c>
      <c r="AK24" s="666">
        <v>147388</v>
      </c>
      <c r="AL24" s="666">
        <v>148195</v>
      </c>
      <c r="AM24" s="666">
        <v>147464</v>
      </c>
      <c r="AN24" s="666">
        <v>145290</v>
      </c>
      <c r="AO24" s="666">
        <v>145955</v>
      </c>
      <c r="AP24" s="666">
        <v>147199</v>
      </c>
      <c r="AQ24" s="666">
        <v>151018</v>
      </c>
      <c r="AR24" s="666">
        <v>153746</v>
      </c>
      <c r="AS24" s="510"/>
      <c r="AT24" s="510"/>
      <c r="AU24" s="510"/>
    </row>
    <row r="25" spans="1:47" s="144" customFormat="1">
      <c r="A25" s="142"/>
      <c r="B25" s="664">
        <v>13</v>
      </c>
      <c r="C25" s="665" t="s">
        <v>73</v>
      </c>
      <c r="D25" s="666">
        <v>164704</v>
      </c>
      <c r="E25" s="666">
        <v>166369</v>
      </c>
      <c r="F25" s="666">
        <v>156959</v>
      </c>
      <c r="G25" s="666">
        <v>156928</v>
      </c>
      <c r="H25" s="666">
        <v>160352</v>
      </c>
      <c r="I25" s="666">
        <v>161805</v>
      </c>
      <c r="J25" s="666">
        <v>164443</v>
      </c>
      <c r="K25" s="666">
        <v>165834</v>
      </c>
      <c r="L25" s="666">
        <v>171710</v>
      </c>
      <c r="M25" s="666">
        <v>166411</v>
      </c>
      <c r="N25" s="666">
        <v>168352</v>
      </c>
      <c r="O25" s="666">
        <v>168473</v>
      </c>
      <c r="P25" s="666">
        <v>166381</v>
      </c>
      <c r="Q25" s="666">
        <v>165289</v>
      </c>
      <c r="R25" s="666">
        <v>164290</v>
      </c>
      <c r="S25" s="666">
        <v>165748</v>
      </c>
      <c r="T25" s="666">
        <v>170613</v>
      </c>
      <c r="U25" s="666">
        <v>170003</v>
      </c>
      <c r="V25" s="666">
        <v>172144</v>
      </c>
      <c r="W25" s="666">
        <v>171533</v>
      </c>
      <c r="X25" s="666">
        <v>173772</v>
      </c>
      <c r="Y25" s="666">
        <v>172246</v>
      </c>
      <c r="Z25" s="666">
        <v>173913</v>
      </c>
      <c r="AA25" s="666">
        <v>174748</v>
      </c>
      <c r="AB25" s="666">
        <v>171667</v>
      </c>
      <c r="AC25" s="666">
        <v>171786</v>
      </c>
      <c r="AD25" s="666">
        <v>171801</v>
      </c>
      <c r="AE25" s="666">
        <v>173906</v>
      </c>
      <c r="AF25" s="666">
        <v>175338</v>
      </c>
      <c r="AG25" s="666">
        <v>174508</v>
      </c>
      <c r="AH25" s="666">
        <v>175843</v>
      </c>
      <c r="AI25" s="666">
        <v>174322</v>
      </c>
      <c r="AJ25" s="666">
        <v>174707</v>
      </c>
      <c r="AK25" s="666">
        <v>172502</v>
      </c>
      <c r="AL25" s="666">
        <v>174113</v>
      </c>
      <c r="AM25" s="666">
        <v>175175</v>
      </c>
      <c r="AN25" s="666">
        <v>172119</v>
      </c>
      <c r="AO25" s="666">
        <v>172303</v>
      </c>
      <c r="AP25" s="666">
        <v>173091</v>
      </c>
      <c r="AQ25" s="666">
        <v>176041</v>
      </c>
      <c r="AR25" s="666">
        <v>178790</v>
      </c>
      <c r="AS25" s="510"/>
      <c r="AT25" s="510"/>
      <c r="AU25" s="510"/>
    </row>
    <row r="26" spans="1:47" s="144" customFormat="1">
      <c r="A26" s="143"/>
      <c r="B26" s="664">
        <v>16</v>
      </c>
      <c r="C26" s="665" t="s">
        <v>74</v>
      </c>
      <c r="D26" s="666">
        <v>75752</v>
      </c>
      <c r="E26" s="666">
        <v>76715</v>
      </c>
      <c r="F26" s="666">
        <v>73789</v>
      </c>
      <c r="G26" s="666">
        <v>73869</v>
      </c>
      <c r="H26" s="666">
        <v>76403</v>
      </c>
      <c r="I26" s="666">
        <v>78706</v>
      </c>
      <c r="J26" s="666">
        <v>76007</v>
      </c>
      <c r="K26" s="666">
        <v>75649</v>
      </c>
      <c r="L26" s="666">
        <v>78813</v>
      </c>
      <c r="M26" s="666">
        <v>76338</v>
      </c>
      <c r="N26" s="666">
        <v>76522</v>
      </c>
      <c r="O26" s="666">
        <v>76185</v>
      </c>
      <c r="P26" s="666">
        <v>75740</v>
      </c>
      <c r="Q26" s="666">
        <v>76240</v>
      </c>
      <c r="R26" s="666">
        <v>75309</v>
      </c>
      <c r="S26" s="666">
        <v>75479</v>
      </c>
      <c r="T26" s="666">
        <v>78703</v>
      </c>
      <c r="U26" s="666">
        <v>81678</v>
      </c>
      <c r="V26" s="666">
        <v>79980</v>
      </c>
      <c r="W26" s="666">
        <v>78463</v>
      </c>
      <c r="X26" s="666">
        <v>79762</v>
      </c>
      <c r="Y26" s="666">
        <v>79115</v>
      </c>
      <c r="Z26" s="666">
        <v>79185</v>
      </c>
      <c r="AA26" s="666">
        <v>79532</v>
      </c>
      <c r="AB26" s="666">
        <v>78750</v>
      </c>
      <c r="AC26" s="666">
        <v>78827</v>
      </c>
      <c r="AD26" s="666">
        <v>78671</v>
      </c>
      <c r="AE26" s="666">
        <v>79330</v>
      </c>
      <c r="AF26" s="666">
        <v>81265</v>
      </c>
      <c r="AG26" s="666">
        <v>83750</v>
      </c>
      <c r="AH26" s="666">
        <v>81520</v>
      </c>
      <c r="AI26" s="666">
        <v>79653</v>
      </c>
      <c r="AJ26" s="666">
        <v>80376</v>
      </c>
      <c r="AK26" s="666">
        <v>79115</v>
      </c>
      <c r="AL26" s="666">
        <v>79831</v>
      </c>
      <c r="AM26" s="666">
        <v>79825</v>
      </c>
      <c r="AN26" s="666">
        <v>78677</v>
      </c>
      <c r="AO26" s="666">
        <v>79057</v>
      </c>
      <c r="AP26" s="666">
        <v>79406</v>
      </c>
      <c r="AQ26" s="666">
        <v>80605</v>
      </c>
      <c r="AR26" s="666">
        <v>82983</v>
      </c>
      <c r="AS26" s="510"/>
      <c r="AT26" s="510"/>
      <c r="AU26" s="510"/>
    </row>
    <row r="27" spans="1:47" s="144" customFormat="1">
      <c r="A27" s="97"/>
      <c r="B27" s="664">
        <v>19</v>
      </c>
      <c r="C27" s="665" t="s">
        <v>75</v>
      </c>
      <c r="D27" s="666">
        <v>90330</v>
      </c>
      <c r="E27" s="666">
        <v>90944</v>
      </c>
      <c r="F27" s="666">
        <v>87119</v>
      </c>
      <c r="G27" s="666">
        <v>87040</v>
      </c>
      <c r="H27" s="666">
        <v>90604</v>
      </c>
      <c r="I27" s="666">
        <v>89318</v>
      </c>
      <c r="J27" s="666">
        <v>89498</v>
      </c>
      <c r="K27" s="666">
        <v>88634</v>
      </c>
      <c r="L27" s="666">
        <v>90039</v>
      </c>
      <c r="M27" s="666">
        <v>92306</v>
      </c>
      <c r="N27" s="666">
        <v>93639</v>
      </c>
      <c r="O27" s="666">
        <v>92599</v>
      </c>
      <c r="P27" s="666">
        <v>91860</v>
      </c>
      <c r="Q27" s="666">
        <v>91174</v>
      </c>
      <c r="R27" s="666">
        <v>91021</v>
      </c>
      <c r="S27" s="666">
        <v>92062</v>
      </c>
      <c r="T27" s="666">
        <v>94628</v>
      </c>
      <c r="U27" s="666">
        <v>95301</v>
      </c>
      <c r="V27" s="666">
        <v>95255</v>
      </c>
      <c r="W27" s="666">
        <v>93547</v>
      </c>
      <c r="X27" s="666">
        <v>92885</v>
      </c>
      <c r="Y27" s="666">
        <v>97280</v>
      </c>
      <c r="Z27" s="666">
        <v>98513</v>
      </c>
      <c r="AA27" s="666">
        <v>97781</v>
      </c>
      <c r="AB27" s="666">
        <v>96156</v>
      </c>
      <c r="AC27" s="666">
        <v>95689</v>
      </c>
      <c r="AD27" s="666">
        <v>95321</v>
      </c>
      <c r="AE27" s="666">
        <v>97892</v>
      </c>
      <c r="AF27" s="666">
        <v>99256</v>
      </c>
      <c r="AG27" s="666">
        <v>99569</v>
      </c>
      <c r="AH27" s="666">
        <v>99299</v>
      </c>
      <c r="AI27" s="666">
        <v>97434</v>
      </c>
      <c r="AJ27" s="666">
        <v>96954</v>
      </c>
      <c r="AK27" s="666">
        <v>99009</v>
      </c>
      <c r="AL27" s="666">
        <v>100374</v>
      </c>
      <c r="AM27" s="666">
        <v>99454</v>
      </c>
      <c r="AN27" s="666">
        <v>96850</v>
      </c>
      <c r="AO27" s="666">
        <v>97248</v>
      </c>
      <c r="AP27" s="666">
        <v>98639</v>
      </c>
      <c r="AQ27" s="666">
        <v>101477</v>
      </c>
      <c r="AR27" s="666">
        <v>102710</v>
      </c>
      <c r="AS27" s="510"/>
      <c r="AT27" s="510"/>
      <c r="AU27" s="510"/>
    </row>
    <row r="28" spans="1:47" s="144" customFormat="1">
      <c r="A28" s="97"/>
      <c r="B28" s="664">
        <v>45</v>
      </c>
      <c r="C28" s="665" t="s">
        <v>76</v>
      </c>
      <c r="D28" s="666">
        <v>228384</v>
      </c>
      <c r="E28" s="666">
        <v>230813</v>
      </c>
      <c r="F28" s="666">
        <v>220404</v>
      </c>
      <c r="G28" s="666">
        <v>219465</v>
      </c>
      <c r="H28" s="666">
        <v>223474</v>
      </c>
      <c r="I28" s="666">
        <v>223978</v>
      </c>
      <c r="J28" s="666">
        <v>227283</v>
      </c>
      <c r="K28" s="666">
        <v>225619</v>
      </c>
      <c r="L28" s="666">
        <v>233886</v>
      </c>
      <c r="M28" s="666">
        <v>233356</v>
      </c>
      <c r="N28" s="666">
        <v>235268</v>
      </c>
      <c r="O28" s="666">
        <v>233835</v>
      </c>
      <c r="P28" s="666">
        <v>231844</v>
      </c>
      <c r="Q28" s="666">
        <v>232046</v>
      </c>
      <c r="R28" s="666">
        <v>229922</v>
      </c>
      <c r="S28" s="666">
        <v>230906</v>
      </c>
      <c r="T28" s="666">
        <v>235261</v>
      </c>
      <c r="U28" s="666">
        <v>235701</v>
      </c>
      <c r="V28" s="666">
        <v>238539</v>
      </c>
      <c r="W28" s="666">
        <v>235675</v>
      </c>
      <c r="X28" s="666">
        <v>240751</v>
      </c>
      <c r="Y28" s="666">
        <v>244050</v>
      </c>
      <c r="Z28" s="666">
        <v>246292</v>
      </c>
      <c r="AA28" s="666">
        <v>245458</v>
      </c>
      <c r="AB28" s="666">
        <v>243782</v>
      </c>
      <c r="AC28" s="666">
        <v>244377</v>
      </c>
      <c r="AD28" s="666">
        <v>243854</v>
      </c>
      <c r="AE28" s="666">
        <v>247955</v>
      </c>
      <c r="AF28" s="666">
        <v>248366</v>
      </c>
      <c r="AG28" s="666">
        <v>248931</v>
      </c>
      <c r="AH28" s="666">
        <v>249667</v>
      </c>
      <c r="AI28" s="666">
        <v>245840</v>
      </c>
      <c r="AJ28" s="666">
        <v>247717</v>
      </c>
      <c r="AK28" s="666">
        <v>247021</v>
      </c>
      <c r="AL28" s="666">
        <v>249205</v>
      </c>
      <c r="AM28" s="666">
        <v>248761</v>
      </c>
      <c r="AN28" s="666">
        <v>246447</v>
      </c>
      <c r="AO28" s="666">
        <v>248324</v>
      </c>
      <c r="AP28" s="666">
        <v>249978</v>
      </c>
      <c r="AQ28" s="666">
        <v>254252</v>
      </c>
      <c r="AR28" s="666">
        <v>255329</v>
      </c>
      <c r="AS28" s="510"/>
      <c r="AT28" s="510"/>
      <c r="AU28" s="510"/>
    </row>
    <row r="29" spans="1:47" s="144" customFormat="1">
      <c r="A29" s="97"/>
      <c r="B29" s="667" t="s">
        <v>259</v>
      </c>
      <c r="C29" s="667"/>
      <c r="D29" s="668">
        <v>906146</v>
      </c>
      <c r="E29" s="668">
        <v>915084</v>
      </c>
      <c r="F29" s="668">
        <v>885484</v>
      </c>
      <c r="G29" s="668">
        <v>878900</v>
      </c>
      <c r="H29" s="668">
        <v>886184</v>
      </c>
      <c r="I29" s="668">
        <v>889500</v>
      </c>
      <c r="J29" s="668">
        <v>906152</v>
      </c>
      <c r="K29" s="668">
        <v>902809</v>
      </c>
      <c r="L29" s="668">
        <v>918384</v>
      </c>
      <c r="M29" s="668">
        <v>914079</v>
      </c>
      <c r="N29" s="668">
        <v>905977</v>
      </c>
      <c r="O29" s="668">
        <v>899116</v>
      </c>
      <c r="P29" s="668">
        <v>895880</v>
      </c>
      <c r="Q29" s="668">
        <v>895913</v>
      </c>
      <c r="R29" s="668">
        <v>892442</v>
      </c>
      <c r="S29" s="668">
        <v>899251</v>
      </c>
      <c r="T29" s="668">
        <v>909582</v>
      </c>
      <c r="U29" s="668">
        <v>917740</v>
      </c>
      <c r="V29" s="668">
        <v>937458</v>
      </c>
      <c r="W29" s="668">
        <v>922103</v>
      </c>
      <c r="X29" s="668">
        <v>930930</v>
      </c>
      <c r="Y29" s="668">
        <v>931663</v>
      </c>
      <c r="Z29" s="668">
        <v>930021</v>
      </c>
      <c r="AA29" s="668">
        <v>924827</v>
      </c>
      <c r="AB29" s="668">
        <v>916177</v>
      </c>
      <c r="AC29" s="668">
        <v>920695</v>
      </c>
      <c r="AD29" s="668">
        <v>923244</v>
      </c>
      <c r="AE29" s="668">
        <v>932155</v>
      </c>
      <c r="AF29" s="668">
        <v>935368</v>
      </c>
      <c r="AG29" s="668">
        <v>937790</v>
      </c>
      <c r="AH29" s="668">
        <v>951878</v>
      </c>
      <c r="AI29" s="668">
        <v>935357</v>
      </c>
      <c r="AJ29" s="668">
        <v>941516</v>
      </c>
      <c r="AK29" s="668">
        <v>936607</v>
      </c>
      <c r="AL29" s="668">
        <v>939301</v>
      </c>
      <c r="AM29" s="668">
        <v>931501</v>
      </c>
      <c r="AN29" s="668">
        <v>925040</v>
      </c>
      <c r="AO29" s="668">
        <v>929964</v>
      </c>
      <c r="AP29" s="668">
        <v>936734</v>
      </c>
      <c r="AQ29" s="668">
        <v>948477</v>
      </c>
      <c r="AR29" s="668">
        <v>951348</v>
      </c>
      <c r="AS29" s="510"/>
      <c r="AT29" s="510"/>
      <c r="AU29" s="510"/>
    </row>
    <row r="30" spans="1:47" s="144" customFormat="1">
      <c r="A30" s="97"/>
      <c r="B30" s="664">
        <v>5</v>
      </c>
      <c r="C30" s="665" t="s">
        <v>119</v>
      </c>
      <c r="D30" s="666">
        <v>52505</v>
      </c>
      <c r="E30" s="666">
        <v>52886</v>
      </c>
      <c r="F30" s="666">
        <v>51156</v>
      </c>
      <c r="G30" s="666">
        <v>50946</v>
      </c>
      <c r="H30" s="666">
        <v>51610</v>
      </c>
      <c r="I30" s="666">
        <v>52218</v>
      </c>
      <c r="J30" s="666">
        <v>54294</v>
      </c>
      <c r="K30" s="666">
        <v>54051</v>
      </c>
      <c r="L30" s="666">
        <v>53994</v>
      </c>
      <c r="M30" s="666">
        <v>53544</v>
      </c>
      <c r="N30" s="666">
        <v>52867</v>
      </c>
      <c r="O30" s="666">
        <v>52335</v>
      </c>
      <c r="P30" s="666">
        <v>52035</v>
      </c>
      <c r="Q30" s="666">
        <v>51940</v>
      </c>
      <c r="R30" s="666">
        <v>51735</v>
      </c>
      <c r="S30" s="666">
        <v>52186</v>
      </c>
      <c r="T30" s="666">
        <v>52923</v>
      </c>
      <c r="U30" s="666">
        <v>54279</v>
      </c>
      <c r="V30" s="666">
        <v>56184</v>
      </c>
      <c r="W30" s="666">
        <v>54984</v>
      </c>
      <c r="X30" s="666">
        <v>55816</v>
      </c>
      <c r="Y30" s="666">
        <v>54671</v>
      </c>
      <c r="Z30" s="666">
        <v>54307</v>
      </c>
      <c r="AA30" s="666">
        <v>53954</v>
      </c>
      <c r="AB30" s="666">
        <v>53475</v>
      </c>
      <c r="AC30" s="666">
        <v>53530</v>
      </c>
      <c r="AD30" s="666">
        <v>53974</v>
      </c>
      <c r="AE30" s="666">
        <v>54783</v>
      </c>
      <c r="AF30" s="666">
        <v>54977</v>
      </c>
      <c r="AG30" s="666">
        <v>55561</v>
      </c>
      <c r="AH30" s="666">
        <v>57196</v>
      </c>
      <c r="AI30" s="666">
        <v>55913</v>
      </c>
      <c r="AJ30" s="666">
        <v>56231</v>
      </c>
      <c r="AK30" s="666">
        <v>54780</v>
      </c>
      <c r="AL30" s="666">
        <v>54855</v>
      </c>
      <c r="AM30" s="666">
        <v>54558</v>
      </c>
      <c r="AN30" s="666">
        <v>53953</v>
      </c>
      <c r="AO30" s="666">
        <v>53839</v>
      </c>
      <c r="AP30" s="666">
        <v>54676</v>
      </c>
      <c r="AQ30" s="666">
        <v>55601</v>
      </c>
      <c r="AR30" s="666">
        <v>55786</v>
      </c>
      <c r="AS30" s="510"/>
      <c r="AT30" s="510"/>
      <c r="AU30" s="510"/>
    </row>
    <row r="31" spans="1:47" s="144" customFormat="1">
      <c r="A31" s="97"/>
      <c r="B31" s="664">
        <v>9</v>
      </c>
      <c r="C31" s="665" t="s">
        <v>81</v>
      </c>
      <c r="D31" s="666">
        <v>145467</v>
      </c>
      <c r="E31" s="666">
        <v>147291</v>
      </c>
      <c r="F31" s="666">
        <v>142448</v>
      </c>
      <c r="G31" s="666">
        <v>141181</v>
      </c>
      <c r="H31" s="666">
        <v>142321</v>
      </c>
      <c r="I31" s="666">
        <v>141864</v>
      </c>
      <c r="J31" s="666">
        <v>143832</v>
      </c>
      <c r="K31" s="666">
        <v>143111</v>
      </c>
      <c r="L31" s="666">
        <v>147671</v>
      </c>
      <c r="M31" s="666">
        <v>145615</v>
      </c>
      <c r="N31" s="666">
        <v>144065</v>
      </c>
      <c r="O31" s="666">
        <v>143137</v>
      </c>
      <c r="P31" s="666">
        <v>142327</v>
      </c>
      <c r="Q31" s="666">
        <v>143056</v>
      </c>
      <c r="R31" s="666">
        <v>142386</v>
      </c>
      <c r="S31" s="666">
        <v>143686</v>
      </c>
      <c r="T31" s="666">
        <v>145933</v>
      </c>
      <c r="U31" s="666">
        <v>145947</v>
      </c>
      <c r="V31" s="666">
        <v>148856</v>
      </c>
      <c r="W31" s="666">
        <v>145708</v>
      </c>
      <c r="X31" s="666">
        <v>147680</v>
      </c>
      <c r="Y31" s="666">
        <v>148077</v>
      </c>
      <c r="Z31" s="666">
        <v>147391</v>
      </c>
      <c r="AA31" s="666">
        <v>146766</v>
      </c>
      <c r="AB31" s="666">
        <v>146061</v>
      </c>
      <c r="AC31" s="666">
        <v>146753</v>
      </c>
      <c r="AD31" s="666">
        <v>147153</v>
      </c>
      <c r="AE31" s="666">
        <v>148757</v>
      </c>
      <c r="AF31" s="666">
        <v>149931</v>
      </c>
      <c r="AG31" s="666">
        <v>149154</v>
      </c>
      <c r="AH31" s="666">
        <v>151215</v>
      </c>
      <c r="AI31" s="666">
        <v>147966</v>
      </c>
      <c r="AJ31" s="666">
        <v>150214</v>
      </c>
      <c r="AK31" s="666">
        <v>149066</v>
      </c>
      <c r="AL31" s="666">
        <v>149789</v>
      </c>
      <c r="AM31" s="666">
        <v>148037</v>
      </c>
      <c r="AN31" s="666">
        <v>147763</v>
      </c>
      <c r="AO31" s="666">
        <v>148712</v>
      </c>
      <c r="AP31" s="666">
        <v>149697</v>
      </c>
      <c r="AQ31" s="666">
        <v>151370</v>
      </c>
      <c r="AR31" s="666">
        <v>151836</v>
      </c>
      <c r="AS31" s="510"/>
      <c r="AT31" s="510"/>
      <c r="AU31" s="510"/>
    </row>
    <row r="32" spans="1:47" s="144" customFormat="1">
      <c r="A32" s="97"/>
      <c r="B32" s="664">
        <v>24</v>
      </c>
      <c r="C32" s="665" t="s">
        <v>82</v>
      </c>
      <c r="D32" s="666">
        <v>155974</v>
      </c>
      <c r="E32" s="666">
        <v>157370</v>
      </c>
      <c r="F32" s="666">
        <v>152937</v>
      </c>
      <c r="G32" s="666">
        <v>151753</v>
      </c>
      <c r="H32" s="666">
        <v>152927</v>
      </c>
      <c r="I32" s="666">
        <v>153213</v>
      </c>
      <c r="J32" s="666">
        <v>156328</v>
      </c>
      <c r="K32" s="666">
        <v>157141</v>
      </c>
      <c r="L32" s="666">
        <v>156998</v>
      </c>
      <c r="M32" s="666">
        <v>157794</v>
      </c>
      <c r="N32" s="666">
        <v>155895</v>
      </c>
      <c r="O32" s="666">
        <v>155775</v>
      </c>
      <c r="P32" s="666">
        <v>154735</v>
      </c>
      <c r="Q32" s="666">
        <v>154666</v>
      </c>
      <c r="R32" s="666">
        <v>155266</v>
      </c>
      <c r="S32" s="666">
        <v>156128</v>
      </c>
      <c r="T32" s="666">
        <v>157186</v>
      </c>
      <c r="U32" s="666">
        <v>158887</v>
      </c>
      <c r="V32" s="666">
        <v>162124</v>
      </c>
      <c r="W32" s="666">
        <v>160874</v>
      </c>
      <c r="X32" s="666">
        <v>159995</v>
      </c>
      <c r="Y32" s="666">
        <v>161121</v>
      </c>
      <c r="Z32" s="666">
        <v>160852</v>
      </c>
      <c r="AA32" s="666">
        <v>160397</v>
      </c>
      <c r="AB32" s="666">
        <v>158673</v>
      </c>
      <c r="AC32" s="666">
        <v>159657</v>
      </c>
      <c r="AD32" s="666">
        <v>159883</v>
      </c>
      <c r="AE32" s="666">
        <v>161578</v>
      </c>
      <c r="AF32" s="666">
        <v>161927</v>
      </c>
      <c r="AG32" s="666">
        <v>163168</v>
      </c>
      <c r="AH32" s="666">
        <v>165238</v>
      </c>
      <c r="AI32" s="666">
        <v>163514</v>
      </c>
      <c r="AJ32" s="666">
        <v>162457</v>
      </c>
      <c r="AK32" s="666">
        <v>162844</v>
      </c>
      <c r="AL32" s="666">
        <v>162545</v>
      </c>
      <c r="AM32" s="666">
        <v>161736</v>
      </c>
      <c r="AN32" s="666">
        <v>159915</v>
      </c>
      <c r="AO32" s="666">
        <v>160804</v>
      </c>
      <c r="AP32" s="666">
        <v>162563</v>
      </c>
      <c r="AQ32" s="666">
        <v>164384</v>
      </c>
      <c r="AR32" s="666">
        <v>164901</v>
      </c>
      <c r="AS32" s="510"/>
      <c r="AT32" s="510"/>
      <c r="AU32" s="510"/>
    </row>
    <row r="33" spans="1:47" s="144" customFormat="1">
      <c r="A33" s="97"/>
      <c r="B33" s="664">
        <v>34</v>
      </c>
      <c r="C33" s="665" t="s">
        <v>83</v>
      </c>
      <c r="D33" s="666">
        <v>62699</v>
      </c>
      <c r="E33" s="666">
        <v>63551</v>
      </c>
      <c r="F33" s="666">
        <v>61446</v>
      </c>
      <c r="G33" s="666">
        <v>61149</v>
      </c>
      <c r="H33" s="666">
        <v>61235</v>
      </c>
      <c r="I33" s="666">
        <v>62029</v>
      </c>
      <c r="J33" s="666">
        <v>63181</v>
      </c>
      <c r="K33" s="666">
        <v>63081</v>
      </c>
      <c r="L33" s="666">
        <v>63572</v>
      </c>
      <c r="M33" s="666">
        <v>63660</v>
      </c>
      <c r="N33" s="666">
        <v>63388</v>
      </c>
      <c r="O33" s="666">
        <v>62025</v>
      </c>
      <c r="P33" s="666">
        <v>62068</v>
      </c>
      <c r="Q33" s="666">
        <v>61924</v>
      </c>
      <c r="R33" s="666">
        <v>61322</v>
      </c>
      <c r="S33" s="666">
        <v>61698</v>
      </c>
      <c r="T33" s="666">
        <v>62217</v>
      </c>
      <c r="U33" s="666">
        <v>62362</v>
      </c>
      <c r="V33" s="666">
        <v>63960</v>
      </c>
      <c r="W33" s="666">
        <v>63011</v>
      </c>
      <c r="X33" s="666">
        <v>63162</v>
      </c>
      <c r="Y33" s="666">
        <v>63229</v>
      </c>
      <c r="Z33" s="666">
        <v>63297</v>
      </c>
      <c r="AA33" s="666">
        <v>62782</v>
      </c>
      <c r="AB33" s="666">
        <v>62227</v>
      </c>
      <c r="AC33" s="666">
        <v>62284</v>
      </c>
      <c r="AD33" s="666">
        <v>62662</v>
      </c>
      <c r="AE33" s="666">
        <v>63071</v>
      </c>
      <c r="AF33" s="666">
        <v>63545</v>
      </c>
      <c r="AG33" s="666">
        <v>63607</v>
      </c>
      <c r="AH33" s="666">
        <v>64497</v>
      </c>
      <c r="AI33" s="666">
        <v>63803</v>
      </c>
      <c r="AJ33" s="666">
        <v>63491</v>
      </c>
      <c r="AK33" s="666">
        <v>63124</v>
      </c>
      <c r="AL33" s="666">
        <v>63758</v>
      </c>
      <c r="AM33" s="666">
        <v>62282</v>
      </c>
      <c r="AN33" s="666">
        <v>63052</v>
      </c>
      <c r="AO33" s="666">
        <v>63401</v>
      </c>
      <c r="AP33" s="666">
        <v>63470</v>
      </c>
      <c r="AQ33" s="666">
        <v>64642</v>
      </c>
      <c r="AR33" s="666">
        <v>65237</v>
      </c>
      <c r="AS33" s="510"/>
      <c r="AT33" s="510"/>
      <c r="AU33" s="510"/>
    </row>
    <row r="34" spans="1:47" s="144" customFormat="1">
      <c r="A34" s="97"/>
      <c r="B34" s="664">
        <v>37</v>
      </c>
      <c r="C34" s="665" t="s">
        <v>84</v>
      </c>
      <c r="D34" s="666">
        <v>118797</v>
      </c>
      <c r="E34" s="666">
        <v>119726</v>
      </c>
      <c r="F34" s="666">
        <v>115310</v>
      </c>
      <c r="G34" s="666">
        <v>114649</v>
      </c>
      <c r="H34" s="666">
        <v>115418</v>
      </c>
      <c r="I34" s="666">
        <v>115411</v>
      </c>
      <c r="J34" s="666">
        <v>117137</v>
      </c>
      <c r="K34" s="666">
        <v>116563</v>
      </c>
      <c r="L34" s="666">
        <v>117653</v>
      </c>
      <c r="M34" s="666">
        <v>119002</v>
      </c>
      <c r="N34" s="666">
        <v>118013</v>
      </c>
      <c r="O34" s="666">
        <v>117705</v>
      </c>
      <c r="P34" s="666">
        <v>117492</v>
      </c>
      <c r="Q34" s="666">
        <v>117765</v>
      </c>
      <c r="R34" s="666">
        <v>117223</v>
      </c>
      <c r="S34" s="666">
        <v>117676</v>
      </c>
      <c r="T34" s="666">
        <v>118500</v>
      </c>
      <c r="U34" s="666">
        <v>119569</v>
      </c>
      <c r="V34" s="666">
        <v>122058</v>
      </c>
      <c r="W34" s="666">
        <v>119997</v>
      </c>
      <c r="X34" s="666">
        <v>120798</v>
      </c>
      <c r="Y34" s="666">
        <v>122120</v>
      </c>
      <c r="Z34" s="666">
        <v>122373</v>
      </c>
      <c r="AA34" s="666">
        <v>122214</v>
      </c>
      <c r="AB34" s="666">
        <v>121019</v>
      </c>
      <c r="AC34" s="666">
        <v>121649</v>
      </c>
      <c r="AD34" s="666">
        <v>121802</v>
      </c>
      <c r="AE34" s="666">
        <v>122762</v>
      </c>
      <c r="AF34" s="666">
        <v>122503</v>
      </c>
      <c r="AG34" s="666">
        <v>122557</v>
      </c>
      <c r="AH34" s="666">
        <v>124654</v>
      </c>
      <c r="AI34" s="666">
        <v>122208</v>
      </c>
      <c r="AJ34" s="666">
        <v>122796</v>
      </c>
      <c r="AK34" s="666">
        <v>123189</v>
      </c>
      <c r="AL34" s="666">
        <v>123459</v>
      </c>
      <c r="AM34" s="666">
        <v>123580</v>
      </c>
      <c r="AN34" s="666">
        <v>122457</v>
      </c>
      <c r="AO34" s="666">
        <v>122841</v>
      </c>
      <c r="AP34" s="666">
        <v>123644</v>
      </c>
      <c r="AQ34" s="666">
        <v>125329</v>
      </c>
      <c r="AR34" s="666">
        <v>125353</v>
      </c>
      <c r="AS34" s="510"/>
      <c r="AT34" s="510"/>
      <c r="AU34" s="510"/>
    </row>
    <row r="35" spans="1:47" s="144" customFormat="1">
      <c r="A35" s="97"/>
      <c r="B35" s="664">
        <v>40</v>
      </c>
      <c r="C35" s="665" t="s">
        <v>85</v>
      </c>
      <c r="D35" s="666">
        <v>59700</v>
      </c>
      <c r="E35" s="666">
        <v>60837</v>
      </c>
      <c r="F35" s="666">
        <v>59630</v>
      </c>
      <c r="G35" s="666">
        <v>58826</v>
      </c>
      <c r="H35" s="666">
        <v>59286</v>
      </c>
      <c r="I35" s="666">
        <v>59982</v>
      </c>
      <c r="J35" s="666">
        <v>62205</v>
      </c>
      <c r="K35" s="666">
        <v>61500</v>
      </c>
      <c r="L35" s="666">
        <v>64703</v>
      </c>
      <c r="M35" s="666">
        <v>61673</v>
      </c>
      <c r="N35" s="666">
        <v>61088</v>
      </c>
      <c r="O35" s="666">
        <v>59794</v>
      </c>
      <c r="P35" s="666">
        <v>59731</v>
      </c>
      <c r="Q35" s="666">
        <v>59861</v>
      </c>
      <c r="R35" s="666">
        <v>59477</v>
      </c>
      <c r="S35" s="666">
        <v>60151</v>
      </c>
      <c r="T35" s="666">
        <v>61208</v>
      </c>
      <c r="U35" s="666">
        <v>62652</v>
      </c>
      <c r="V35" s="666">
        <v>64986</v>
      </c>
      <c r="W35" s="666">
        <v>63403</v>
      </c>
      <c r="X35" s="666">
        <v>65522</v>
      </c>
      <c r="Y35" s="666">
        <v>63794</v>
      </c>
      <c r="Z35" s="666">
        <v>63295</v>
      </c>
      <c r="AA35" s="666">
        <v>62148</v>
      </c>
      <c r="AB35" s="666">
        <v>61678</v>
      </c>
      <c r="AC35" s="666">
        <v>61931</v>
      </c>
      <c r="AD35" s="666">
        <v>62493</v>
      </c>
      <c r="AE35" s="666">
        <v>63227</v>
      </c>
      <c r="AF35" s="666">
        <v>63185</v>
      </c>
      <c r="AG35" s="666">
        <v>64359</v>
      </c>
      <c r="AH35" s="666">
        <v>66355</v>
      </c>
      <c r="AI35" s="666">
        <v>64295</v>
      </c>
      <c r="AJ35" s="666">
        <v>65615</v>
      </c>
      <c r="AK35" s="666">
        <v>63559</v>
      </c>
      <c r="AL35" s="666">
        <v>63867</v>
      </c>
      <c r="AM35" s="666">
        <v>62217</v>
      </c>
      <c r="AN35" s="666">
        <v>61344</v>
      </c>
      <c r="AO35" s="666">
        <v>62193</v>
      </c>
      <c r="AP35" s="666">
        <v>62608</v>
      </c>
      <c r="AQ35" s="666">
        <v>63696</v>
      </c>
      <c r="AR35" s="666">
        <v>64134</v>
      </c>
      <c r="AS35" s="510"/>
      <c r="AT35" s="510"/>
      <c r="AU35" s="510"/>
    </row>
    <row r="36" spans="1:47" s="144" customFormat="1">
      <c r="A36" s="97"/>
      <c r="B36" s="664">
        <v>42</v>
      </c>
      <c r="C36" s="665" t="s">
        <v>86</v>
      </c>
      <c r="D36" s="666">
        <v>38399</v>
      </c>
      <c r="E36" s="666">
        <v>38958</v>
      </c>
      <c r="F36" s="666">
        <v>37966</v>
      </c>
      <c r="G36" s="666">
        <v>37830</v>
      </c>
      <c r="H36" s="666">
        <v>38056</v>
      </c>
      <c r="I36" s="666">
        <v>38244</v>
      </c>
      <c r="J36" s="666">
        <v>39657</v>
      </c>
      <c r="K36" s="666">
        <v>39332</v>
      </c>
      <c r="L36" s="666">
        <v>39995</v>
      </c>
      <c r="M36" s="666">
        <v>39928</v>
      </c>
      <c r="N36" s="666">
        <v>38910</v>
      </c>
      <c r="O36" s="666">
        <v>38515</v>
      </c>
      <c r="P36" s="666">
        <v>38470</v>
      </c>
      <c r="Q36" s="666">
        <v>38495</v>
      </c>
      <c r="R36" s="666">
        <v>38448</v>
      </c>
      <c r="S36" s="666">
        <v>38878</v>
      </c>
      <c r="T36" s="666">
        <v>39400</v>
      </c>
      <c r="U36" s="666">
        <v>39914</v>
      </c>
      <c r="V36" s="666">
        <v>41192</v>
      </c>
      <c r="W36" s="666">
        <v>40423</v>
      </c>
      <c r="X36" s="666">
        <v>40511</v>
      </c>
      <c r="Y36" s="666">
        <v>40678</v>
      </c>
      <c r="Z36" s="666">
        <v>39874</v>
      </c>
      <c r="AA36" s="666">
        <v>39373</v>
      </c>
      <c r="AB36" s="666">
        <v>39018</v>
      </c>
      <c r="AC36" s="666">
        <v>39331</v>
      </c>
      <c r="AD36" s="666">
        <v>39608</v>
      </c>
      <c r="AE36" s="666">
        <v>40156</v>
      </c>
      <c r="AF36" s="666">
        <v>40240</v>
      </c>
      <c r="AG36" s="666">
        <v>40724</v>
      </c>
      <c r="AH36" s="666">
        <v>41902</v>
      </c>
      <c r="AI36" s="666">
        <v>40691</v>
      </c>
      <c r="AJ36" s="666">
        <v>41045</v>
      </c>
      <c r="AK36" s="666">
        <v>40973</v>
      </c>
      <c r="AL36" s="666">
        <v>40357</v>
      </c>
      <c r="AM36" s="666">
        <v>39992</v>
      </c>
      <c r="AN36" s="666">
        <v>39634</v>
      </c>
      <c r="AO36" s="666">
        <v>39948</v>
      </c>
      <c r="AP36" s="666">
        <v>40218</v>
      </c>
      <c r="AQ36" s="666">
        <v>40850</v>
      </c>
      <c r="AR36" s="666">
        <v>40911</v>
      </c>
      <c r="AS36" s="510"/>
      <c r="AT36" s="510"/>
      <c r="AU36" s="510"/>
    </row>
    <row r="37" spans="1:47" s="144" customFormat="1">
      <c r="A37" s="97"/>
      <c r="B37" s="664">
        <v>47</v>
      </c>
      <c r="C37" s="665" t="s">
        <v>87</v>
      </c>
      <c r="D37" s="666">
        <v>216622</v>
      </c>
      <c r="E37" s="666">
        <v>217966</v>
      </c>
      <c r="F37" s="666">
        <v>209626</v>
      </c>
      <c r="G37" s="666">
        <v>208081</v>
      </c>
      <c r="H37" s="666">
        <v>210179</v>
      </c>
      <c r="I37" s="666">
        <v>210903</v>
      </c>
      <c r="J37" s="666">
        <v>212118</v>
      </c>
      <c r="K37" s="666">
        <v>210776</v>
      </c>
      <c r="L37" s="666">
        <v>215920</v>
      </c>
      <c r="M37" s="666">
        <v>215348</v>
      </c>
      <c r="N37" s="666">
        <v>214592</v>
      </c>
      <c r="O37" s="666">
        <v>213202</v>
      </c>
      <c r="P37" s="666">
        <v>212812</v>
      </c>
      <c r="Q37" s="666">
        <v>212008</v>
      </c>
      <c r="R37" s="666">
        <v>210595</v>
      </c>
      <c r="S37" s="666">
        <v>212380</v>
      </c>
      <c r="T37" s="666">
        <v>215278</v>
      </c>
      <c r="U37" s="666">
        <v>216173</v>
      </c>
      <c r="V37" s="666">
        <v>218186</v>
      </c>
      <c r="W37" s="666">
        <v>215022</v>
      </c>
      <c r="X37" s="666">
        <v>218092</v>
      </c>
      <c r="Y37" s="666">
        <v>218922</v>
      </c>
      <c r="Z37" s="666">
        <v>219776</v>
      </c>
      <c r="AA37" s="666">
        <v>218630</v>
      </c>
      <c r="AB37" s="666">
        <v>216588</v>
      </c>
      <c r="AC37" s="666">
        <v>217607</v>
      </c>
      <c r="AD37" s="666">
        <v>217570</v>
      </c>
      <c r="AE37" s="666">
        <v>219150</v>
      </c>
      <c r="AF37" s="666">
        <v>220424</v>
      </c>
      <c r="AG37" s="666">
        <v>219894</v>
      </c>
      <c r="AH37" s="666">
        <v>220275</v>
      </c>
      <c r="AI37" s="666">
        <v>217745</v>
      </c>
      <c r="AJ37" s="666">
        <v>220082</v>
      </c>
      <c r="AK37" s="666">
        <v>220209</v>
      </c>
      <c r="AL37" s="666">
        <v>221644</v>
      </c>
      <c r="AM37" s="666">
        <v>220359</v>
      </c>
      <c r="AN37" s="666">
        <v>219239</v>
      </c>
      <c r="AO37" s="666">
        <v>220059</v>
      </c>
      <c r="AP37" s="666">
        <v>220883</v>
      </c>
      <c r="AQ37" s="666">
        <v>222830</v>
      </c>
      <c r="AR37" s="666">
        <v>223645</v>
      </c>
      <c r="AS37" s="510"/>
      <c r="AT37" s="510"/>
      <c r="AU37" s="510"/>
    </row>
    <row r="38" spans="1:47" s="144" customFormat="1">
      <c r="A38" s="97"/>
      <c r="B38" s="664">
        <v>49</v>
      </c>
      <c r="C38" s="665" t="s">
        <v>88</v>
      </c>
      <c r="D38" s="666">
        <v>55983</v>
      </c>
      <c r="E38" s="666">
        <v>56499</v>
      </c>
      <c r="F38" s="666">
        <v>54965</v>
      </c>
      <c r="G38" s="666">
        <v>54485</v>
      </c>
      <c r="H38" s="666">
        <v>55152</v>
      </c>
      <c r="I38" s="666">
        <v>55636</v>
      </c>
      <c r="J38" s="666">
        <v>57400</v>
      </c>
      <c r="K38" s="666">
        <v>57254</v>
      </c>
      <c r="L38" s="666">
        <v>57878</v>
      </c>
      <c r="M38" s="666">
        <v>57515</v>
      </c>
      <c r="N38" s="666">
        <v>57159</v>
      </c>
      <c r="O38" s="666">
        <v>56628</v>
      </c>
      <c r="P38" s="666">
        <v>56210</v>
      </c>
      <c r="Q38" s="666">
        <v>56198</v>
      </c>
      <c r="R38" s="666">
        <v>55990</v>
      </c>
      <c r="S38" s="666">
        <v>56468</v>
      </c>
      <c r="T38" s="666">
        <v>56937</v>
      </c>
      <c r="U38" s="666">
        <v>57957</v>
      </c>
      <c r="V38" s="666">
        <v>59912</v>
      </c>
      <c r="W38" s="666">
        <v>58681</v>
      </c>
      <c r="X38" s="666">
        <v>59354</v>
      </c>
      <c r="Y38" s="666">
        <v>59051</v>
      </c>
      <c r="Z38" s="666">
        <v>58856</v>
      </c>
      <c r="AA38" s="666">
        <v>58563</v>
      </c>
      <c r="AB38" s="666">
        <v>57438</v>
      </c>
      <c r="AC38" s="666">
        <v>57953</v>
      </c>
      <c r="AD38" s="666">
        <v>58099</v>
      </c>
      <c r="AE38" s="666">
        <v>58671</v>
      </c>
      <c r="AF38" s="666">
        <v>58636</v>
      </c>
      <c r="AG38" s="666">
        <v>58766</v>
      </c>
      <c r="AH38" s="666">
        <v>60546</v>
      </c>
      <c r="AI38" s="666">
        <v>59222</v>
      </c>
      <c r="AJ38" s="666">
        <v>59585</v>
      </c>
      <c r="AK38" s="666">
        <v>58863</v>
      </c>
      <c r="AL38" s="666">
        <v>59027</v>
      </c>
      <c r="AM38" s="666">
        <v>58740</v>
      </c>
      <c r="AN38" s="666">
        <v>57683</v>
      </c>
      <c r="AO38" s="666">
        <v>58167</v>
      </c>
      <c r="AP38" s="666">
        <v>58975</v>
      </c>
      <c r="AQ38" s="666">
        <v>59775</v>
      </c>
      <c r="AR38" s="666">
        <v>59545</v>
      </c>
      <c r="AS38" s="510"/>
      <c r="AT38" s="510"/>
      <c r="AU38" s="510"/>
    </row>
    <row r="39" spans="1:47" s="144" customFormat="1">
      <c r="A39" s="97"/>
      <c r="B39" s="667" t="s">
        <v>20</v>
      </c>
      <c r="C39" s="667"/>
      <c r="D39" s="668">
        <v>3402048</v>
      </c>
      <c r="E39" s="668">
        <v>3442733</v>
      </c>
      <c r="F39" s="668">
        <v>3312220</v>
      </c>
      <c r="G39" s="668">
        <v>3296324</v>
      </c>
      <c r="H39" s="668">
        <v>3318138</v>
      </c>
      <c r="I39" s="668">
        <v>3308724</v>
      </c>
      <c r="J39" s="668">
        <v>3330662</v>
      </c>
      <c r="K39" s="668">
        <v>3313673</v>
      </c>
      <c r="L39" s="668">
        <v>3341309</v>
      </c>
      <c r="M39" s="668">
        <v>3374737</v>
      </c>
      <c r="N39" s="668">
        <v>3373143</v>
      </c>
      <c r="O39" s="668">
        <v>3354589</v>
      </c>
      <c r="P39" s="668">
        <v>3348638</v>
      </c>
      <c r="Q39" s="668">
        <v>3360902</v>
      </c>
      <c r="R39" s="668">
        <v>3360920</v>
      </c>
      <c r="S39" s="668">
        <v>3386187</v>
      </c>
      <c r="T39" s="668">
        <v>3432923</v>
      </c>
      <c r="U39" s="668">
        <v>3458577</v>
      </c>
      <c r="V39" s="668">
        <v>3497950</v>
      </c>
      <c r="W39" s="668">
        <v>3427191</v>
      </c>
      <c r="X39" s="668">
        <v>3458964</v>
      </c>
      <c r="Y39" s="668">
        <v>3503257</v>
      </c>
      <c r="Z39" s="668">
        <v>3507407</v>
      </c>
      <c r="AA39" s="668">
        <v>3492985</v>
      </c>
      <c r="AB39" s="668">
        <v>3475654</v>
      </c>
      <c r="AC39" s="668">
        <v>3498417</v>
      </c>
      <c r="AD39" s="668">
        <v>3516297</v>
      </c>
      <c r="AE39" s="668">
        <v>3570983</v>
      </c>
      <c r="AF39" s="668">
        <v>3598298</v>
      </c>
      <c r="AG39" s="668">
        <v>3605294</v>
      </c>
      <c r="AH39" s="668">
        <v>3631139</v>
      </c>
      <c r="AI39" s="668">
        <v>3549633</v>
      </c>
      <c r="AJ39" s="668">
        <v>3579095</v>
      </c>
      <c r="AK39" s="668">
        <v>3596486</v>
      </c>
      <c r="AL39" s="668">
        <v>3608935</v>
      </c>
      <c r="AM39" s="668">
        <v>3588801</v>
      </c>
      <c r="AN39" s="668">
        <v>3573291</v>
      </c>
      <c r="AO39" s="668">
        <v>3603418</v>
      </c>
      <c r="AP39" s="668">
        <v>3630703</v>
      </c>
      <c r="AQ39" s="668">
        <v>3684580</v>
      </c>
      <c r="AR39" s="668">
        <v>3709744</v>
      </c>
      <c r="AS39" s="510"/>
      <c r="AT39" s="510"/>
      <c r="AU39" s="510"/>
    </row>
    <row r="40" spans="1:47" s="144" customFormat="1">
      <c r="A40" s="97"/>
      <c r="B40" s="664">
        <v>8</v>
      </c>
      <c r="C40" s="665" t="s">
        <v>56</v>
      </c>
      <c r="D40" s="666">
        <v>2605315</v>
      </c>
      <c r="E40" s="666">
        <v>2632418</v>
      </c>
      <c r="F40" s="666">
        <v>2534974</v>
      </c>
      <c r="G40" s="666">
        <v>2517003</v>
      </c>
      <c r="H40" s="666">
        <v>2524818</v>
      </c>
      <c r="I40" s="666">
        <v>2499926</v>
      </c>
      <c r="J40" s="666">
        <v>2495877</v>
      </c>
      <c r="K40" s="666">
        <v>2487375</v>
      </c>
      <c r="L40" s="666">
        <v>2535537</v>
      </c>
      <c r="M40" s="666">
        <v>2570018</v>
      </c>
      <c r="N40" s="666">
        <v>2574329</v>
      </c>
      <c r="O40" s="666">
        <v>2559922</v>
      </c>
      <c r="P40" s="666">
        <v>2558301</v>
      </c>
      <c r="Q40" s="666">
        <v>2566406</v>
      </c>
      <c r="R40" s="666">
        <v>2558650</v>
      </c>
      <c r="S40" s="666">
        <v>2578260</v>
      </c>
      <c r="T40" s="666">
        <v>2601003</v>
      </c>
      <c r="U40" s="666">
        <v>2595353</v>
      </c>
      <c r="V40" s="666">
        <v>2607419</v>
      </c>
      <c r="W40" s="666">
        <v>2560436</v>
      </c>
      <c r="X40" s="666">
        <v>2613258</v>
      </c>
      <c r="Y40" s="666">
        <v>2656801</v>
      </c>
      <c r="Z40" s="666">
        <v>2670920</v>
      </c>
      <c r="AA40" s="666">
        <v>2660204</v>
      </c>
      <c r="AB40" s="666">
        <v>2650318</v>
      </c>
      <c r="AC40" s="666">
        <v>2665893</v>
      </c>
      <c r="AD40" s="666">
        <v>2675941</v>
      </c>
      <c r="AE40" s="666">
        <v>2706063</v>
      </c>
      <c r="AF40" s="666">
        <v>2717308</v>
      </c>
      <c r="AG40" s="666">
        <v>2705909</v>
      </c>
      <c r="AH40" s="666">
        <v>2709912</v>
      </c>
      <c r="AI40" s="666">
        <v>2656351</v>
      </c>
      <c r="AJ40" s="666">
        <v>2707580</v>
      </c>
      <c r="AK40" s="666">
        <v>2733208</v>
      </c>
      <c r="AL40" s="666">
        <v>2755170</v>
      </c>
      <c r="AM40" s="666">
        <v>2738829</v>
      </c>
      <c r="AN40" s="666">
        <v>2732875</v>
      </c>
      <c r="AO40" s="666">
        <v>2752991</v>
      </c>
      <c r="AP40" s="666">
        <v>2762810</v>
      </c>
      <c r="AQ40" s="666">
        <v>2793563</v>
      </c>
      <c r="AR40" s="666">
        <v>2801590</v>
      </c>
      <c r="AS40" s="510"/>
      <c r="AT40" s="510"/>
      <c r="AU40" s="510"/>
    </row>
    <row r="41" spans="1:47" s="144" customFormat="1">
      <c r="A41" s="97"/>
      <c r="B41" s="664">
        <v>17</v>
      </c>
      <c r="C41" s="665" t="s">
        <v>491</v>
      </c>
      <c r="D41" s="666">
        <v>312481</v>
      </c>
      <c r="E41" s="666">
        <v>318123</v>
      </c>
      <c r="F41" s="666">
        <v>305922</v>
      </c>
      <c r="G41" s="666">
        <v>304473</v>
      </c>
      <c r="H41" s="666">
        <v>308129</v>
      </c>
      <c r="I41" s="666">
        <v>317900</v>
      </c>
      <c r="J41" s="666">
        <v>331097</v>
      </c>
      <c r="K41" s="666">
        <v>327149</v>
      </c>
      <c r="L41" s="666">
        <v>317158</v>
      </c>
      <c r="M41" s="666">
        <v>313976</v>
      </c>
      <c r="N41" s="666">
        <v>310231</v>
      </c>
      <c r="O41" s="666">
        <v>308656</v>
      </c>
      <c r="P41" s="666">
        <v>307099</v>
      </c>
      <c r="Q41" s="666">
        <v>309322</v>
      </c>
      <c r="R41" s="666">
        <v>314898</v>
      </c>
      <c r="S41" s="666">
        <v>317608</v>
      </c>
      <c r="T41" s="666">
        <v>326772</v>
      </c>
      <c r="U41" s="666">
        <v>342233</v>
      </c>
      <c r="V41" s="666">
        <v>354497</v>
      </c>
      <c r="W41" s="666">
        <v>343873</v>
      </c>
      <c r="X41" s="666">
        <v>332996</v>
      </c>
      <c r="Y41" s="666">
        <v>332054</v>
      </c>
      <c r="Z41" s="666">
        <v>326222</v>
      </c>
      <c r="AA41" s="666">
        <v>324920</v>
      </c>
      <c r="AB41" s="666">
        <v>321791</v>
      </c>
      <c r="AC41" s="666">
        <v>325904</v>
      </c>
      <c r="AD41" s="666">
        <v>330775</v>
      </c>
      <c r="AE41" s="666">
        <v>343208</v>
      </c>
      <c r="AF41" s="666">
        <v>349624</v>
      </c>
      <c r="AG41" s="666">
        <v>361137</v>
      </c>
      <c r="AH41" s="666">
        <v>371697</v>
      </c>
      <c r="AI41" s="666">
        <v>358545</v>
      </c>
      <c r="AJ41" s="666">
        <v>346059</v>
      </c>
      <c r="AK41" s="666">
        <v>340348</v>
      </c>
      <c r="AL41" s="666">
        <v>334626</v>
      </c>
      <c r="AM41" s="666">
        <v>333256</v>
      </c>
      <c r="AN41" s="666">
        <v>330165</v>
      </c>
      <c r="AO41" s="666">
        <v>334581</v>
      </c>
      <c r="AP41" s="666">
        <v>342903</v>
      </c>
      <c r="AQ41" s="666">
        <v>354742</v>
      </c>
      <c r="AR41" s="666">
        <v>360643</v>
      </c>
      <c r="AS41" s="510"/>
      <c r="AT41" s="510"/>
      <c r="AU41" s="510"/>
    </row>
    <row r="42" spans="1:47" s="144" customFormat="1">
      <c r="A42" s="97"/>
      <c r="B42" s="664">
        <v>25</v>
      </c>
      <c r="C42" s="665" t="s">
        <v>492</v>
      </c>
      <c r="D42" s="666">
        <v>186812</v>
      </c>
      <c r="E42" s="666">
        <v>189649</v>
      </c>
      <c r="F42" s="666">
        <v>180861</v>
      </c>
      <c r="G42" s="666">
        <v>183046</v>
      </c>
      <c r="H42" s="666">
        <v>189319</v>
      </c>
      <c r="I42" s="666">
        <v>192275</v>
      </c>
      <c r="J42" s="666">
        <v>196744</v>
      </c>
      <c r="K42" s="666">
        <v>193501</v>
      </c>
      <c r="L42" s="666">
        <v>186586</v>
      </c>
      <c r="M42" s="666">
        <v>185991</v>
      </c>
      <c r="N42" s="666">
        <v>185936</v>
      </c>
      <c r="O42" s="666">
        <v>186148</v>
      </c>
      <c r="P42" s="666">
        <v>185478</v>
      </c>
      <c r="Q42" s="666">
        <v>186516</v>
      </c>
      <c r="R42" s="666">
        <v>186104</v>
      </c>
      <c r="S42" s="666">
        <v>187131</v>
      </c>
      <c r="T42" s="666">
        <v>193959</v>
      </c>
      <c r="U42" s="666">
        <v>198712</v>
      </c>
      <c r="V42" s="666">
        <v>204433</v>
      </c>
      <c r="W42" s="666">
        <v>199622</v>
      </c>
      <c r="X42" s="666">
        <v>194520</v>
      </c>
      <c r="Y42" s="666">
        <v>193535</v>
      </c>
      <c r="Z42" s="666">
        <v>194344</v>
      </c>
      <c r="AA42" s="666">
        <v>194926</v>
      </c>
      <c r="AB42" s="666">
        <v>194246</v>
      </c>
      <c r="AC42" s="666">
        <v>195358</v>
      </c>
      <c r="AD42" s="666">
        <v>194056</v>
      </c>
      <c r="AE42" s="666">
        <v>193748</v>
      </c>
      <c r="AF42" s="666">
        <v>198914</v>
      </c>
      <c r="AG42" s="666">
        <v>201331</v>
      </c>
      <c r="AH42" s="666">
        <v>205963</v>
      </c>
      <c r="AI42" s="666">
        <v>201072</v>
      </c>
      <c r="AJ42" s="666">
        <v>196512</v>
      </c>
      <c r="AK42" s="666">
        <v>195154</v>
      </c>
      <c r="AL42" s="666">
        <v>196833</v>
      </c>
      <c r="AM42" s="666">
        <v>197315</v>
      </c>
      <c r="AN42" s="666">
        <v>195935</v>
      </c>
      <c r="AO42" s="666">
        <v>197533</v>
      </c>
      <c r="AP42" s="666">
        <v>197014</v>
      </c>
      <c r="AQ42" s="666">
        <v>198424</v>
      </c>
      <c r="AR42" s="666">
        <v>206061</v>
      </c>
      <c r="AS42" s="510"/>
      <c r="AT42" s="510"/>
      <c r="AU42" s="510"/>
    </row>
    <row r="43" spans="1:47" s="144" customFormat="1">
      <c r="A43" s="97"/>
      <c r="B43" s="664">
        <v>43</v>
      </c>
      <c r="C43" s="665" t="s">
        <v>57</v>
      </c>
      <c r="D43" s="666">
        <v>297440</v>
      </c>
      <c r="E43" s="666">
        <v>302543</v>
      </c>
      <c r="F43" s="666">
        <v>290463</v>
      </c>
      <c r="G43" s="666">
        <v>291802</v>
      </c>
      <c r="H43" s="666">
        <v>295872</v>
      </c>
      <c r="I43" s="666">
        <v>298623</v>
      </c>
      <c r="J43" s="666">
        <v>306944</v>
      </c>
      <c r="K43" s="666">
        <v>305648</v>
      </c>
      <c r="L43" s="666">
        <v>302028</v>
      </c>
      <c r="M43" s="666">
        <v>304752</v>
      </c>
      <c r="N43" s="666">
        <v>302647</v>
      </c>
      <c r="O43" s="666">
        <v>299863</v>
      </c>
      <c r="P43" s="666">
        <v>297760</v>
      </c>
      <c r="Q43" s="666">
        <v>298658</v>
      </c>
      <c r="R43" s="666">
        <v>301268</v>
      </c>
      <c r="S43" s="666">
        <v>303188</v>
      </c>
      <c r="T43" s="666">
        <v>311189</v>
      </c>
      <c r="U43" s="666">
        <v>322279</v>
      </c>
      <c r="V43" s="666">
        <v>331601</v>
      </c>
      <c r="W43" s="666">
        <v>323260</v>
      </c>
      <c r="X43" s="666">
        <v>318190</v>
      </c>
      <c r="Y43" s="666">
        <v>320867</v>
      </c>
      <c r="Z43" s="666">
        <v>315921</v>
      </c>
      <c r="AA43" s="666">
        <v>312935</v>
      </c>
      <c r="AB43" s="666">
        <v>309299</v>
      </c>
      <c r="AC43" s="666">
        <v>311262</v>
      </c>
      <c r="AD43" s="666">
        <v>315525</v>
      </c>
      <c r="AE43" s="666">
        <v>327964</v>
      </c>
      <c r="AF43" s="666">
        <v>332452</v>
      </c>
      <c r="AG43" s="666">
        <v>336917</v>
      </c>
      <c r="AH43" s="666">
        <v>343567</v>
      </c>
      <c r="AI43" s="666">
        <v>333665</v>
      </c>
      <c r="AJ43" s="666">
        <v>328944</v>
      </c>
      <c r="AK43" s="666">
        <v>327776</v>
      </c>
      <c r="AL43" s="666">
        <v>322306</v>
      </c>
      <c r="AM43" s="666">
        <v>319401</v>
      </c>
      <c r="AN43" s="666">
        <v>314316</v>
      </c>
      <c r="AO43" s="666">
        <v>318313</v>
      </c>
      <c r="AP43" s="666">
        <v>327976</v>
      </c>
      <c r="AQ43" s="666">
        <v>337851</v>
      </c>
      <c r="AR43" s="666">
        <v>341450</v>
      </c>
      <c r="AS43" s="510"/>
      <c r="AT43" s="510"/>
      <c r="AU43" s="510"/>
    </row>
    <row r="44" spans="1:47" s="144" customFormat="1">
      <c r="A44" s="97"/>
      <c r="B44" s="667" t="s">
        <v>282</v>
      </c>
      <c r="C44" s="667"/>
      <c r="D44" s="668">
        <v>1903511</v>
      </c>
      <c r="E44" s="668">
        <v>1927862</v>
      </c>
      <c r="F44" s="668">
        <v>1824783</v>
      </c>
      <c r="G44" s="668">
        <v>1810620</v>
      </c>
      <c r="H44" s="668">
        <v>1827374</v>
      </c>
      <c r="I44" s="668">
        <v>1824795</v>
      </c>
      <c r="J44" s="668">
        <v>1848522</v>
      </c>
      <c r="K44" s="668">
        <v>1826616</v>
      </c>
      <c r="L44" s="668">
        <v>1872770</v>
      </c>
      <c r="M44" s="668">
        <v>1923157</v>
      </c>
      <c r="N44" s="668">
        <v>1930635</v>
      </c>
      <c r="O44" s="668">
        <v>1916824</v>
      </c>
      <c r="P44" s="668">
        <v>1892394</v>
      </c>
      <c r="Q44" s="668">
        <v>1884456</v>
      </c>
      <c r="R44" s="668">
        <v>1884812</v>
      </c>
      <c r="S44" s="668">
        <v>1893773</v>
      </c>
      <c r="T44" s="668">
        <v>1919379</v>
      </c>
      <c r="U44" s="668">
        <v>1921335</v>
      </c>
      <c r="V44" s="668">
        <v>1951407</v>
      </c>
      <c r="W44" s="668">
        <v>1897038</v>
      </c>
      <c r="X44" s="668">
        <v>1946497</v>
      </c>
      <c r="Y44" s="668">
        <v>1997943</v>
      </c>
      <c r="Z44" s="668">
        <v>2012907</v>
      </c>
      <c r="AA44" s="668">
        <v>2004182</v>
      </c>
      <c r="AB44" s="668">
        <v>1982606</v>
      </c>
      <c r="AC44" s="668">
        <v>1993117</v>
      </c>
      <c r="AD44" s="668">
        <v>2003687</v>
      </c>
      <c r="AE44" s="668">
        <v>2031608</v>
      </c>
      <c r="AF44" s="668">
        <v>2028091</v>
      </c>
      <c r="AG44" s="668">
        <v>2021582</v>
      </c>
      <c r="AH44" s="668">
        <v>2040963</v>
      </c>
      <c r="AI44" s="668">
        <v>1982370</v>
      </c>
      <c r="AJ44" s="668">
        <v>2014558</v>
      </c>
      <c r="AK44" s="668">
        <v>2056214</v>
      </c>
      <c r="AL44" s="668">
        <v>2073106</v>
      </c>
      <c r="AM44" s="668">
        <v>2051912</v>
      </c>
      <c r="AN44" s="668">
        <v>2034648</v>
      </c>
      <c r="AO44" s="668">
        <v>2047610</v>
      </c>
      <c r="AP44" s="668">
        <v>2062849</v>
      </c>
      <c r="AQ44" s="668">
        <v>2086934</v>
      </c>
      <c r="AR44" s="668">
        <v>2082719</v>
      </c>
      <c r="AS44" s="510"/>
      <c r="AT44" s="510"/>
      <c r="AU44" s="510"/>
    </row>
    <row r="45" spans="1:47" s="144" customFormat="1">
      <c r="A45" s="97"/>
      <c r="B45" s="664">
        <v>3</v>
      </c>
      <c r="C45" s="665" t="s">
        <v>566</v>
      </c>
      <c r="D45" s="666">
        <v>649918</v>
      </c>
      <c r="E45" s="666">
        <v>660665</v>
      </c>
      <c r="F45" s="666">
        <v>616651</v>
      </c>
      <c r="G45" s="666">
        <v>618900</v>
      </c>
      <c r="H45" s="666">
        <v>627214</v>
      </c>
      <c r="I45" s="666">
        <v>631850</v>
      </c>
      <c r="J45" s="666">
        <v>645390</v>
      </c>
      <c r="K45" s="666">
        <v>632812</v>
      </c>
      <c r="L45" s="666">
        <v>645492</v>
      </c>
      <c r="M45" s="666">
        <v>649337</v>
      </c>
      <c r="N45" s="666">
        <v>646782</v>
      </c>
      <c r="O45" s="666">
        <v>640501</v>
      </c>
      <c r="P45" s="666">
        <v>634496</v>
      </c>
      <c r="Q45" s="666">
        <v>632912</v>
      </c>
      <c r="R45" s="666">
        <v>636535</v>
      </c>
      <c r="S45" s="666">
        <v>644225</v>
      </c>
      <c r="T45" s="666">
        <v>657537</v>
      </c>
      <c r="U45" s="666">
        <v>665929</v>
      </c>
      <c r="V45" s="666">
        <v>680898</v>
      </c>
      <c r="W45" s="666">
        <v>658245</v>
      </c>
      <c r="X45" s="666">
        <v>674405</v>
      </c>
      <c r="Y45" s="666">
        <v>682859</v>
      </c>
      <c r="Z45" s="666">
        <v>681688</v>
      </c>
      <c r="AA45" s="666">
        <v>676156</v>
      </c>
      <c r="AB45" s="666">
        <v>669655</v>
      </c>
      <c r="AC45" s="666">
        <v>676823</v>
      </c>
      <c r="AD45" s="666">
        <v>685929</v>
      </c>
      <c r="AE45" s="666">
        <v>699531</v>
      </c>
      <c r="AF45" s="666">
        <v>704386</v>
      </c>
      <c r="AG45" s="666">
        <v>708925</v>
      </c>
      <c r="AH45" s="666">
        <v>719019</v>
      </c>
      <c r="AI45" s="666">
        <v>693865</v>
      </c>
      <c r="AJ45" s="666">
        <v>705318</v>
      </c>
      <c r="AK45" s="666">
        <v>708880</v>
      </c>
      <c r="AL45" s="666">
        <v>708550</v>
      </c>
      <c r="AM45" s="666">
        <v>701305</v>
      </c>
      <c r="AN45" s="666">
        <v>693989</v>
      </c>
      <c r="AO45" s="666">
        <v>700165</v>
      </c>
      <c r="AP45" s="666">
        <v>712200</v>
      </c>
      <c r="AQ45" s="666">
        <v>725071</v>
      </c>
      <c r="AR45" s="666">
        <v>728120</v>
      </c>
      <c r="AS45" s="510"/>
      <c r="AT45" s="510"/>
      <c r="AU45" s="510"/>
    </row>
    <row r="46" spans="1:47" s="144" customFormat="1">
      <c r="A46" s="97"/>
      <c r="B46" s="664">
        <v>12</v>
      </c>
      <c r="C46" s="665" t="s">
        <v>567</v>
      </c>
      <c r="D46" s="666">
        <v>235254</v>
      </c>
      <c r="E46" s="666">
        <v>235799</v>
      </c>
      <c r="F46" s="666">
        <v>224546</v>
      </c>
      <c r="G46" s="666">
        <v>221038</v>
      </c>
      <c r="H46" s="666">
        <v>220187</v>
      </c>
      <c r="I46" s="666">
        <v>221232</v>
      </c>
      <c r="J46" s="666">
        <v>227030</v>
      </c>
      <c r="K46" s="666">
        <v>223281</v>
      </c>
      <c r="L46" s="666">
        <v>229859</v>
      </c>
      <c r="M46" s="666">
        <v>241784</v>
      </c>
      <c r="N46" s="666">
        <v>243493</v>
      </c>
      <c r="O46" s="666">
        <v>243458</v>
      </c>
      <c r="P46" s="666">
        <v>238698</v>
      </c>
      <c r="Q46" s="666">
        <v>235890</v>
      </c>
      <c r="R46" s="666">
        <v>234037</v>
      </c>
      <c r="S46" s="666">
        <v>233753</v>
      </c>
      <c r="T46" s="666">
        <v>235505</v>
      </c>
      <c r="U46" s="666">
        <v>238414</v>
      </c>
      <c r="V46" s="666">
        <v>244303</v>
      </c>
      <c r="W46" s="666">
        <v>235851</v>
      </c>
      <c r="X46" s="666">
        <v>239813</v>
      </c>
      <c r="Y46" s="666">
        <v>250010</v>
      </c>
      <c r="Z46" s="666">
        <v>252161</v>
      </c>
      <c r="AA46" s="666">
        <v>251316</v>
      </c>
      <c r="AB46" s="666">
        <v>247683</v>
      </c>
      <c r="AC46" s="666">
        <v>246468</v>
      </c>
      <c r="AD46" s="666">
        <v>246261</v>
      </c>
      <c r="AE46" s="666">
        <v>249297</v>
      </c>
      <c r="AF46" s="666">
        <v>246315</v>
      </c>
      <c r="AG46" s="666">
        <v>247350</v>
      </c>
      <c r="AH46" s="666">
        <v>251590</v>
      </c>
      <c r="AI46" s="666">
        <v>242272</v>
      </c>
      <c r="AJ46" s="666">
        <v>242856</v>
      </c>
      <c r="AK46" s="666">
        <v>252322</v>
      </c>
      <c r="AL46" s="666">
        <v>255163</v>
      </c>
      <c r="AM46" s="666">
        <v>251556</v>
      </c>
      <c r="AN46" s="666">
        <v>247715</v>
      </c>
      <c r="AO46" s="666">
        <v>247662</v>
      </c>
      <c r="AP46" s="666">
        <v>247790</v>
      </c>
      <c r="AQ46" s="666">
        <v>250338</v>
      </c>
      <c r="AR46" s="666">
        <v>247957</v>
      </c>
      <c r="AS46" s="510"/>
      <c r="AT46" s="510"/>
      <c r="AU46" s="510"/>
    </row>
    <row r="47" spans="1:47" s="144" customFormat="1">
      <c r="A47" s="97"/>
      <c r="B47" s="664">
        <v>46</v>
      </c>
      <c r="C47" s="665" t="s">
        <v>68</v>
      </c>
      <c r="D47" s="666">
        <v>1018339</v>
      </c>
      <c r="E47" s="666">
        <v>1031398</v>
      </c>
      <c r="F47" s="666">
        <v>983586</v>
      </c>
      <c r="G47" s="666">
        <v>970682</v>
      </c>
      <c r="H47" s="666">
        <v>979973</v>
      </c>
      <c r="I47" s="666">
        <v>971713</v>
      </c>
      <c r="J47" s="666">
        <v>976102</v>
      </c>
      <c r="K47" s="666">
        <v>970523</v>
      </c>
      <c r="L47" s="666">
        <v>997419</v>
      </c>
      <c r="M47" s="666">
        <v>1032036</v>
      </c>
      <c r="N47" s="666">
        <v>1040360</v>
      </c>
      <c r="O47" s="666">
        <v>1032865</v>
      </c>
      <c r="P47" s="666">
        <v>1019200</v>
      </c>
      <c r="Q47" s="666">
        <v>1015654</v>
      </c>
      <c r="R47" s="666">
        <v>1014240</v>
      </c>
      <c r="S47" s="666">
        <v>1015795</v>
      </c>
      <c r="T47" s="666">
        <v>1026337</v>
      </c>
      <c r="U47" s="666">
        <v>1016992</v>
      </c>
      <c r="V47" s="666">
        <v>1026206</v>
      </c>
      <c r="W47" s="666">
        <v>1002942</v>
      </c>
      <c r="X47" s="666">
        <v>1032279</v>
      </c>
      <c r="Y47" s="666">
        <v>1065074</v>
      </c>
      <c r="Z47" s="666">
        <v>1079058</v>
      </c>
      <c r="AA47" s="666">
        <v>1076710</v>
      </c>
      <c r="AB47" s="666">
        <v>1065268</v>
      </c>
      <c r="AC47" s="666">
        <v>1069826</v>
      </c>
      <c r="AD47" s="666">
        <v>1071497</v>
      </c>
      <c r="AE47" s="666">
        <v>1082780</v>
      </c>
      <c r="AF47" s="666">
        <v>1077390</v>
      </c>
      <c r="AG47" s="666">
        <v>1065307</v>
      </c>
      <c r="AH47" s="666">
        <v>1070354</v>
      </c>
      <c r="AI47" s="666">
        <v>1046233</v>
      </c>
      <c r="AJ47" s="666">
        <v>1066384</v>
      </c>
      <c r="AK47" s="666">
        <v>1095012</v>
      </c>
      <c r="AL47" s="666">
        <v>1109393</v>
      </c>
      <c r="AM47" s="666">
        <v>1099051</v>
      </c>
      <c r="AN47" s="666">
        <v>1092944</v>
      </c>
      <c r="AO47" s="666">
        <v>1099783</v>
      </c>
      <c r="AP47" s="666">
        <v>1102859</v>
      </c>
      <c r="AQ47" s="666">
        <v>1111525</v>
      </c>
      <c r="AR47" s="666">
        <v>1106642</v>
      </c>
      <c r="AS47" s="510"/>
      <c r="AT47" s="510"/>
      <c r="AU47" s="510"/>
    </row>
    <row r="48" spans="1:47" s="144" customFormat="1">
      <c r="A48" s="97"/>
      <c r="B48" s="667" t="s">
        <v>22</v>
      </c>
      <c r="C48" s="667"/>
      <c r="D48" s="668">
        <v>384152</v>
      </c>
      <c r="E48" s="668">
        <v>388031</v>
      </c>
      <c r="F48" s="668">
        <v>373119</v>
      </c>
      <c r="G48" s="668">
        <v>375359</v>
      </c>
      <c r="H48" s="668">
        <v>385331</v>
      </c>
      <c r="I48" s="668">
        <v>384096</v>
      </c>
      <c r="J48" s="668">
        <v>390854</v>
      </c>
      <c r="K48" s="668">
        <v>392595</v>
      </c>
      <c r="L48" s="668">
        <v>392969</v>
      </c>
      <c r="M48" s="668">
        <v>393607</v>
      </c>
      <c r="N48" s="668">
        <v>390240</v>
      </c>
      <c r="O48" s="668">
        <v>388517</v>
      </c>
      <c r="P48" s="668">
        <v>384847</v>
      </c>
      <c r="Q48" s="668">
        <v>385108</v>
      </c>
      <c r="R48" s="668">
        <v>383762</v>
      </c>
      <c r="S48" s="668">
        <v>390790</v>
      </c>
      <c r="T48" s="668">
        <v>397963</v>
      </c>
      <c r="U48" s="668">
        <v>397488</v>
      </c>
      <c r="V48" s="668">
        <v>407002</v>
      </c>
      <c r="W48" s="668">
        <v>400992</v>
      </c>
      <c r="X48" s="668">
        <v>400740</v>
      </c>
      <c r="Y48" s="668">
        <v>401516</v>
      </c>
      <c r="Z48" s="668">
        <v>402317</v>
      </c>
      <c r="AA48" s="668">
        <v>399821</v>
      </c>
      <c r="AB48" s="668">
        <v>395534</v>
      </c>
      <c r="AC48" s="668">
        <v>397257</v>
      </c>
      <c r="AD48" s="668">
        <v>396365</v>
      </c>
      <c r="AE48" s="668">
        <v>404009</v>
      </c>
      <c r="AF48" s="668">
        <v>407998</v>
      </c>
      <c r="AG48" s="668">
        <v>407141</v>
      </c>
      <c r="AH48" s="668">
        <v>412444</v>
      </c>
      <c r="AI48" s="668">
        <v>402344</v>
      </c>
      <c r="AJ48" s="668">
        <v>403692</v>
      </c>
      <c r="AK48" s="668">
        <v>403942</v>
      </c>
      <c r="AL48" s="668">
        <v>404785</v>
      </c>
      <c r="AM48" s="668">
        <v>401856</v>
      </c>
      <c r="AN48" s="668">
        <v>396675</v>
      </c>
      <c r="AO48" s="668">
        <v>398307</v>
      </c>
      <c r="AP48" s="668">
        <v>401480</v>
      </c>
      <c r="AQ48" s="668">
        <v>408864</v>
      </c>
      <c r="AR48" s="668">
        <v>411708</v>
      </c>
      <c r="AS48" s="510"/>
      <c r="AT48" s="510"/>
      <c r="AU48" s="510"/>
    </row>
    <row r="49" spans="1:47" s="144" customFormat="1">
      <c r="A49" s="97"/>
      <c r="B49" s="664">
        <v>6</v>
      </c>
      <c r="C49" s="665" t="s">
        <v>80</v>
      </c>
      <c r="D49" s="666">
        <v>140047</v>
      </c>
      <c r="E49" s="666">
        <v>141661</v>
      </c>
      <c r="F49" s="666">
        <v>136850</v>
      </c>
      <c r="G49" s="666">
        <v>137893</v>
      </c>
      <c r="H49" s="666">
        <v>140954</v>
      </c>
      <c r="I49" s="666">
        <v>141372</v>
      </c>
      <c r="J49" s="666">
        <v>143634</v>
      </c>
      <c r="K49" s="666">
        <v>143829</v>
      </c>
      <c r="L49" s="666">
        <v>144531</v>
      </c>
      <c r="M49" s="666">
        <v>145446</v>
      </c>
      <c r="N49" s="666">
        <v>143627</v>
      </c>
      <c r="O49" s="666">
        <v>142259</v>
      </c>
      <c r="P49" s="666">
        <v>140517</v>
      </c>
      <c r="Q49" s="666">
        <v>140407</v>
      </c>
      <c r="R49" s="666">
        <v>140908</v>
      </c>
      <c r="S49" s="666">
        <v>142940</v>
      </c>
      <c r="T49" s="666">
        <v>146846</v>
      </c>
      <c r="U49" s="666">
        <v>147723</v>
      </c>
      <c r="V49" s="666">
        <v>149577</v>
      </c>
      <c r="W49" s="666">
        <v>146090</v>
      </c>
      <c r="X49" s="666">
        <v>145997</v>
      </c>
      <c r="Y49" s="666">
        <v>147326</v>
      </c>
      <c r="Z49" s="666">
        <v>146883</v>
      </c>
      <c r="AA49" s="666">
        <v>145161</v>
      </c>
      <c r="AB49" s="666">
        <v>143882</v>
      </c>
      <c r="AC49" s="666">
        <v>144750</v>
      </c>
      <c r="AD49" s="666">
        <v>145027</v>
      </c>
      <c r="AE49" s="666">
        <v>146951</v>
      </c>
      <c r="AF49" s="666">
        <v>149254</v>
      </c>
      <c r="AG49" s="666">
        <v>150600</v>
      </c>
      <c r="AH49" s="666">
        <v>150664</v>
      </c>
      <c r="AI49" s="666">
        <v>145931</v>
      </c>
      <c r="AJ49" s="666">
        <v>147368</v>
      </c>
      <c r="AK49" s="666">
        <v>148447</v>
      </c>
      <c r="AL49" s="666">
        <v>147578</v>
      </c>
      <c r="AM49" s="666">
        <v>145868</v>
      </c>
      <c r="AN49" s="666">
        <v>144141</v>
      </c>
      <c r="AO49" s="666">
        <v>144961</v>
      </c>
      <c r="AP49" s="666">
        <v>146491</v>
      </c>
      <c r="AQ49" s="666">
        <v>149512</v>
      </c>
      <c r="AR49" s="666">
        <v>150839</v>
      </c>
      <c r="AS49" s="510"/>
      <c r="AT49" s="510"/>
      <c r="AU49" s="510"/>
    </row>
    <row r="50" spans="1:47" s="144" customFormat="1">
      <c r="A50" s="97"/>
      <c r="B50" s="664">
        <v>10</v>
      </c>
      <c r="C50" s="665" t="s">
        <v>415</v>
      </c>
      <c r="D50" s="666">
        <v>244105</v>
      </c>
      <c r="E50" s="666">
        <v>246370</v>
      </c>
      <c r="F50" s="666">
        <v>236269</v>
      </c>
      <c r="G50" s="666">
        <v>237466</v>
      </c>
      <c r="H50" s="666">
        <v>244377</v>
      </c>
      <c r="I50" s="666">
        <v>242724</v>
      </c>
      <c r="J50" s="666">
        <v>247220</v>
      </c>
      <c r="K50" s="666">
        <v>248766</v>
      </c>
      <c r="L50" s="666">
        <v>248438</v>
      </c>
      <c r="M50" s="666">
        <v>248161</v>
      </c>
      <c r="N50" s="666">
        <v>246613</v>
      </c>
      <c r="O50" s="666">
        <v>246258</v>
      </c>
      <c r="P50" s="666">
        <v>244330</v>
      </c>
      <c r="Q50" s="666">
        <v>244701</v>
      </c>
      <c r="R50" s="666">
        <v>242854</v>
      </c>
      <c r="S50" s="666">
        <v>247850</v>
      </c>
      <c r="T50" s="666">
        <v>251117</v>
      </c>
      <c r="U50" s="666">
        <v>249765</v>
      </c>
      <c r="V50" s="666">
        <v>257425</v>
      </c>
      <c r="W50" s="666">
        <v>254902</v>
      </c>
      <c r="X50" s="666">
        <v>254743</v>
      </c>
      <c r="Y50" s="666">
        <v>254190</v>
      </c>
      <c r="Z50" s="666">
        <v>255434</v>
      </c>
      <c r="AA50" s="666">
        <v>254660</v>
      </c>
      <c r="AB50" s="666">
        <v>251652</v>
      </c>
      <c r="AC50" s="666">
        <v>252507</v>
      </c>
      <c r="AD50" s="666">
        <v>251338</v>
      </c>
      <c r="AE50" s="666">
        <v>257058</v>
      </c>
      <c r="AF50" s="666">
        <v>258744</v>
      </c>
      <c r="AG50" s="666">
        <v>256541</v>
      </c>
      <c r="AH50" s="666">
        <v>261780</v>
      </c>
      <c r="AI50" s="666">
        <v>256413</v>
      </c>
      <c r="AJ50" s="666">
        <v>256324</v>
      </c>
      <c r="AK50" s="666">
        <v>255495</v>
      </c>
      <c r="AL50" s="666">
        <v>257207</v>
      </c>
      <c r="AM50" s="666">
        <v>255988</v>
      </c>
      <c r="AN50" s="666">
        <v>252534</v>
      </c>
      <c r="AO50" s="666">
        <v>253346</v>
      </c>
      <c r="AP50" s="666">
        <v>254989</v>
      </c>
      <c r="AQ50" s="666">
        <v>259352</v>
      </c>
      <c r="AR50" s="666">
        <v>260869</v>
      </c>
      <c r="AS50" s="510"/>
      <c r="AT50" s="510"/>
      <c r="AU50" s="510"/>
    </row>
    <row r="51" spans="1:47" s="144" customFormat="1">
      <c r="A51" s="97"/>
      <c r="B51" s="667" t="s">
        <v>23</v>
      </c>
      <c r="C51" s="667"/>
      <c r="D51" s="668">
        <v>1003591</v>
      </c>
      <c r="E51" s="668">
        <v>1012422</v>
      </c>
      <c r="F51" s="668">
        <v>980069</v>
      </c>
      <c r="G51" s="668">
        <v>969784</v>
      </c>
      <c r="H51" s="668">
        <v>979472</v>
      </c>
      <c r="I51" s="668">
        <v>985842</v>
      </c>
      <c r="J51" s="668">
        <v>1004685</v>
      </c>
      <c r="K51" s="668">
        <v>1005099</v>
      </c>
      <c r="L51" s="668">
        <v>1005106</v>
      </c>
      <c r="M51" s="668">
        <v>1012710</v>
      </c>
      <c r="N51" s="668">
        <v>1003586</v>
      </c>
      <c r="O51" s="668">
        <v>989946</v>
      </c>
      <c r="P51" s="668">
        <v>993665</v>
      </c>
      <c r="Q51" s="668">
        <v>993551</v>
      </c>
      <c r="R51" s="668">
        <v>991066</v>
      </c>
      <c r="S51" s="668">
        <v>999739</v>
      </c>
      <c r="T51" s="668">
        <v>1008995</v>
      </c>
      <c r="U51" s="668">
        <v>1016686</v>
      </c>
      <c r="V51" s="668">
        <v>1039260</v>
      </c>
      <c r="W51" s="668">
        <v>1027491</v>
      </c>
      <c r="X51" s="668">
        <v>1025884</v>
      </c>
      <c r="Y51" s="668">
        <v>1034025</v>
      </c>
      <c r="Z51" s="668">
        <v>1033144</v>
      </c>
      <c r="AA51" s="668">
        <v>1021907</v>
      </c>
      <c r="AB51" s="668">
        <v>1020398</v>
      </c>
      <c r="AC51" s="668">
        <v>1023507</v>
      </c>
      <c r="AD51" s="668">
        <v>1027358</v>
      </c>
      <c r="AE51" s="668">
        <v>1035668</v>
      </c>
      <c r="AF51" s="668">
        <v>1039534</v>
      </c>
      <c r="AG51" s="668">
        <v>1041093</v>
      </c>
      <c r="AH51" s="668">
        <v>1057238</v>
      </c>
      <c r="AI51" s="668">
        <v>1039545</v>
      </c>
      <c r="AJ51" s="668">
        <v>1038540</v>
      </c>
      <c r="AK51" s="668">
        <v>1042975</v>
      </c>
      <c r="AL51" s="668">
        <v>1043860</v>
      </c>
      <c r="AM51" s="668">
        <v>1032624</v>
      </c>
      <c r="AN51" s="668">
        <v>1028633</v>
      </c>
      <c r="AO51" s="668">
        <v>1034758</v>
      </c>
      <c r="AP51" s="668">
        <v>1041611</v>
      </c>
      <c r="AQ51" s="668">
        <v>1051645</v>
      </c>
      <c r="AR51" s="668">
        <v>1057831</v>
      </c>
      <c r="AS51" s="510"/>
      <c r="AT51" s="510"/>
      <c r="AU51" s="510"/>
    </row>
    <row r="52" spans="1:47" s="144" customFormat="1">
      <c r="A52" s="97"/>
      <c r="B52" s="664">
        <v>15</v>
      </c>
      <c r="C52" s="665" t="s">
        <v>493</v>
      </c>
      <c r="D52" s="666">
        <v>430712</v>
      </c>
      <c r="E52" s="666">
        <v>434999</v>
      </c>
      <c r="F52" s="666">
        <v>421433</v>
      </c>
      <c r="G52" s="666">
        <v>416266</v>
      </c>
      <c r="H52" s="666">
        <v>419168</v>
      </c>
      <c r="I52" s="666">
        <v>419919</v>
      </c>
      <c r="J52" s="666">
        <v>426822</v>
      </c>
      <c r="K52" s="666">
        <v>426203</v>
      </c>
      <c r="L52" s="666">
        <v>428276</v>
      </c>
      <c r="M52" s="666">
        <v>432094</v>
      </c>
      <c r="N52" s="666">
        <v>428863</v>
      </c>
      <c r="O52" s="666">
        <v>423708</v>
      </c>
      <c r="P52" s="666">
        <v>426074</v>
      </c>
      <c r="Q52" s="666">
        <v>426407</v>
      </c>
      <c r="R52" s="666">
        <v>425767</v>
      </c>
      <c r="S52" s="666">
        <v>430096</v>
      </c>
      <c r="T52" s="666">
        <v>432815</v>
      </c>
      <c r="U52" s="666">
        <v>434608</v>
      </c>
      <c r="V52" s="666">
        <v>444505</v>
      </c>
      <c r="W52" s="666">
        <v>438540</v>
      </c>
      <c r="X52" s="666">
        <v>438818</v>
      </c>
      <c r="Y52" s="666">
        <v>444354</v>
      </c>
      <c r="Z52" s="666">
        <v>444615</v>
      </c>
      <c r="AA52" s="666">
        <v>439479</v>
      </c>
      <c r="AB52" s="666">
        <v>438819</v>
      </c>
      <c r="AC52" s="666">
        <v>441047</v>
      </c>
      <c r="AD52" s="666">
        <v>443883</v>
      </c>
      <c r="AE52" s="666">
        <v>447970</v>
      </c>
      <c r="AF52" s="666">
        <v>448607</v>
      </c>
      <c r="AG52" s="666">
        <v>447796</v>
      </c>
      <c r="AH52" s="666">
        <v>454537</v>
      </c>
      <c r="AI52" s="666">
        <v>447634</v>
      </c>
      <c r="AJ52" s="666">
        <v>448562</v>
      </c>
      <c r="AK52" s="666">
        <v>452230</v>
      </c>
      <c r="AL52" s="666">
        <v>452028</v>
      </c>
      <c r="AM52" s="666">
        <v>446618</v>
      </c>
      <c r="AN52" s="666">
        <v>444860</v>
      </c>
      <c r="AO52" s="666">
        <v>447662</v>
      </c>
      <c r="AP52" s="666">
        <v>451231</v>
      </c>
      <c r="AQ52" s="666">
        <v>455651</v>
      </c>
      <c r="AR52" s="666">
        <v>457574</v>
      </c>
      <c r="AS52" s="510"/>
      <c r="AT52" s="510"/>
      <c r="AU52" s="510"/>
    </row>
    <row r="53" spans="1:47" s="144" customFormat="1">
      <c r="A53" s="97"/>
      <c r="B53" s="664">
        <v>27</v>
      </c>
      <c r="C53" s="665" t="s">
        <v>58</v>
      </c>
      <c r="D53" s="666">
        <v>120507</v>
      </c>
      <c r="E53" s="666">
        <v>121229</v>
      </c>
      <c r="F53" s="666">
        <v>118961</v>
      </c>
      <c r="G53" s="666">
        <v>117697</v>
      </c>
      <c r="H53" s="666">
        <v>118614</v>
      </c>
      <c r="I53" s="666">
        <v>119329</v>
      </c>
      <c r="J53" s="666">
        <v>121741</v>
      </c>
      <c r="K53" s="666">
        <v>121575</v>
      </c>
      <c r="L53" s="666">
        <v>121432</v>
      </c>
      <c r="M53" s="666">
        <v>121479</v>
      </c>
      <c r="N53" s="666">
        <v>120236</v>
      </c>
      <c r="O53" s="666">
        <v>119557</v>
      </c>
      <c r="P53" s="666">
        <v>118646</v>
      </c>
      <c r="Q53" s="666">
        <v>118581</v>
      </c>
      <c r="R53" s="666">
        <v>118677</v>
      </c>
      <c r="S53" s="666">
        <v>119240</v>
      </c>
      <c r="T53" s="666">
        <v>120536</v>
      </c>
      <c r="U53" s="666">
        <v>121506</v>
      </c>
      <c r="V53" s="666">
        <v>124772</v>
      </c>
      <c r="W53" s="666">
        <v>123577</v>
      </c>
      <c r="X53" s="666">
        <v>122798</v>
      </c>
      <c r="Y53" s="666">
        <v>123564</v>
      </c>
      <c r="Z53" s="666">
        <v>122427</v>
      </c>
      <c r="AA53" s="666">
        <v>122181</v>
      </c>
      <c r="AB53" s="666">
        <v>121193</v>
      </c>
      <c r="AC53" s="666">
        <v>121725</v>
      </c>
      <c r="AD53" s="666">
        <v>121863</v>
      </c>
      <c r="AE53" s="666">
        <v>123053</v>
      </c>
      <c r="AF53" s="666">
        <v>123189</v>
      </c>
      <c r="AG53" s="666">
        <v>123608</v>
      </c>
      <c r="AH53" s="666">
        <v>125867</v>
      </c>
      <c r="AI53" s="666">
        <v>123701</v>
      </c>
      <c r="AJ53" s="666">
        <v>123576</v>
      </c>
      <c r="AK53" s="666">
        <v>123187</v>
      </c>
      <c r="AL53" s="666">
        <v>122451</v>
      </c>
      <c r="AM53" s="666">
        <v>121838</v>
      </c>
      <c r="AN53" s="666">
        <v>121049</v>
      </c>
      <c r="AO53" s="666">
        <v>121656</v>
      </c>
      <c r="AP53" s="666">
        <v>122674</v>
      </c>
      <c r="AQ53" s="666">
        <v>124060</v>
      </c>
      <c r="AR53" s="666">
        <v>124642</v>
      </c>
      <c r="AS53" s="510"/>
      <c r="AT53" s="510"/>
      <c r="AU53" s="510"/>
    </row>
    <row r="54" spans="1:47" s="144" customFormat="1">
      <c r="A54" s="97"/>
      <c r="B54" s="664">
        <v>32</v>
      </c>
      <c r="C54" s="665" t="s">
        <v>494</v>
      </c>
      <c r="D54" s="666">
        <v>101492</v>
      </c>
      <c r="E54" s="666">
        <v>102172</v>
      </c>
      <c r="F54" s="666">
        <v>99559</v>
      </c>
      <c r="G54" s="666">
        <v>98611</v>
      </c>
      <c r="H54" s="666">
        <v>99300</v>
      </c>
      <c r="I54" s="666">
        <v>100069</v>
      </c>
      <c r="J54" s="666">
        <v>101570</v>
      </c>
      <c r="K54" s="666">
        <v>102184</v>
      </c>
      <c r="L54" s="666">
        <v>102253</v>
      </c>
      <c r="M54" s="666">
        <v>102429</v>
      </c>
      <c r="N54" s="666">
        <v>101063</v>
      </c>
      <c r="O54" s="666">
        <v>100304</v>
      </c>
      <c r="P54" s="666">
        <v>100149</v>
      </c>
      <c r="Q54" s="666">
        <v>100061</v>
      </c>
      <c r="R54" s="666">
        <v>99861</v>
      </c>
      <c r="S54" s="666">
        <v>100548</v>
      </c>
      <c r="T54" s="666">
        <v>101583</v>
      </c>
      <c r="U54" s="666">
        <v>101709</v>
      </c>
      <c r="V54" s="666">
        <v>103933</v>
      </c>
      <c r="W54" s="666">
        <v>102982</v>
      </c>
      <c r="X54" s="666">
        <v>102685</v>
      </c>
      <c r="Y54" s="666">
        <v>103435</v>
      </c>
      <c r="Z54" s="666">
        <v>102946</v>
      </c>
      <c r="AA54" s="666">
        <v>102608</v>
      </c>
      <c r="AB54" s="666">
        <v>102161</v>
      </c>
      <c r="AC54" s="666">
        <v>102818</v>
      </c>
      <c r="AD54" s="666">
        <v>102783</v>
      </c>
      <c r="AE54" s="666">
        <v>103014</v>
      </c>
      <c r="AF54" s="666">
        <v>103571</v>
      </c>
      <c r="AG54" s="666">
        <v>103872</v>
      </c>
      <c r="AH54" s="666">
        <v>104347</v>
      </c>
      <c r="AI54" s="666">
        <v>102805</v>
      </c>
      <c r="AJ54" s="666">
        <v>103194</v>
      </c>
      <c r="AK54" s="666">
        <v>103650</v>
      </c>
      <c r="AL54" s="666">
        <v>103847</v>
      </c>
      <c r="AM54" s="666">
        <v>103309</v>
      </c>
      <c r="AN54" s="666">
        <v>102837</v>
      </c>
      <c r="AO54" s="666">
        <v>103319</v>
      </c>
      <c r="AP54" s="666">
        <v>103531</v>
      </c>
      <c r="AQ54" s="666">
        <v>104382</v>
      </c>
      <c r="AR54" s="666">
        <v>105290</v>
      </c>
      <c r="AS54" s="510"/>
      <c r="AT54" s="510"/>
      <c r="AU54" s="510"/>
    </row>
    <row r="55" spans="1:47" s="144" customFormat="1">
      <c r="A55" s="97"/>
      <c r="B55" s="664">
        <v>36</v>
      </c>
      <c r="C55" s="665" t="s">
        <v>59</v>
      </c>
      <c r="D55" s="666">
        <v>350880</v>
      </c>
      <c r="E55" s="666">
        <v>354022</v>
      </c>
      <c r="F55" s="666">
        <v>340116</v>
      </c>
      <c r="G55" s="666">
        <v>337210</v>
      </c>
      <c r="H55" s="666">
        <v>342390</v>
      </c>
      <c r="I55" s="666">
        <v>346525</v>
      </c>
      <c r="J55" s="666">
        <v>354552</v>
      </c>
      <c r="K55" s="666">
        <v>355137</v>
      </c>
      <c r="L55" s="666">
        <v>353145</v>
      </c>
      <c r="M55" s="666">
        <v>356708</v>
      </c>
      <c r="N55" s="666">
        <v>353424</v>
      </c>
      <c r="O55" s="666">
        <v>346377</v>
      </c>
      <c r="P55" s="666">
        <v>348796</v>
      </c>
      <c r="Q55" s="666">
        <v>348502</v>
      </c>
      <c r="R55" s="666">
        <v>346761</v>
      </c>
      <c r="S55" s="666">
        <v>349855</v>
      </c>
      <c r="T55" s="666">
        <v>354061</v>
      </c>
      <c r="U55" s="666">
        <v>358863</v>
      </c>
      <c r="V55" s="666">
        <v>366050</v>
      </c>
      <c r="W55" s="666">
        <v>362392</v>
      </c>
      <c r="X55" s="666">
        <v>361583</v>
      </c>
      <c r="Y55" s="666">
        <v>362672</v>
      </c>
      <c r="Z55" s="666">
        <v>363156</v>
      </c>
      <c r="AA55" s="666">
        <v>357639</v>
      </c>
      <c r="AB55" s="666">
        <v>358225</v>
      </c>
      <c r="AC55" s="666">
        <v>357917</v>
      </c>
      <c r="AD55" s="666">
        <v>358829</v>
      </c>
      <c r="AE55" s="666">
        <v>361631</v>
      </c>
      <c r="AF55" s="666">
        <v>364167</v>
      </c>
      <c r="AG55" s="666">
        <v>365817</v>
      </c>
      <c r="AH55" s="666">
        <v>372487</v>
      </c>
      <c r="AI55" s="666">
        <v>365405</v>
      </c>
      <c r="AJ55" s="666">
        <v>363208</v>
      </c>
      <c r="AK55" s="666">
        <v>363908</v>
      </c>
      <c r="AL55" s="666">
        <v>365534</v>
      </c>
      <c r="AM55" s="666">
        <v>360859</v>
      </c>
      <c r="AN55" s="666">
        <v>359887</v>
      </c>
      <c r="AO55" s="666">
        <v>362121</v>
      </c>
      <c r="AP55" s="666">
        <v>364175</v>
      </c>
      <c r="AQ55" s="666">
        <v>367552</v>
      </c>
      <c r="AR55" s="666">
        <v>370325</v>
      </c>
      <c r="AS55" s="510"/>
      <c r="AT55" s="510"/>
      <c r="AU55" s="510"/>
    </row>
    <row r="56" spans="1:47" s="144" customFormat="1">
      <c r="A56" s="97"/>
      <c r="B56" s="662" t="s">
        <v>416</v>
      </c>
      <c r="C56" s="662"/>
      <c r="D56" s="663">
        <v>3249267</v>
      </c>
      <c r="E56" s="663">
        <v>3279409</v>
      </c>
      <c r="F56" s="663">
        <v>3145115</v>
      </c>
      <c r="G56" s="663">
        <v>3121537</v>
      </c>
      <c r="H56" s="663">
        <v>3134111</v>
      </c>
      <c r="I56" s="663">
        <v>3107380</v>
      </c>
      <c r="J56" s="663">
        <v>3115808</v>
      </c>
      <c r="K56" s="663">
        <v>3112659</v>
      </c>
      <c r="L56" s="663">
        <v>3165828</v>
      </c>
      <c r="M56" s="663">
        <v>3207388</v>
      </c>
      <c r="N56" s="663">
        <v>3221004</v>
      </c>
      <c r="O56" s="663">
        <v>3211860</v>
      </c>
      <c r="P56" s="663">
        <v>3202070</v>
      </c>
      <c r="Q56" s="663">
        <v>3212074</v>
      </c>
      <c r="R56" s="663">
        <v>3198135</v>
      </c>
      <c r="S56" s="663">
        <v>3236301</v>
      </c>
      <c r="T56" s="663">
        <v>3252370</v>
      </c>
      <c r="U56" s="663">
        <v>3235244</v>
      </c>
      <c r="V56" s="663">
        <v>3258517</v>
      </c>
      <c r="W56" s="663">
        <v>3212074</v>
      </c>
      <c r="X56" s="663">
        <v>3281665</v>
      </c>
      <c r="Y56" s="663">
        <v>3337958</v>
      </c>
      <c r="Z56" s="663">
        <v>3375248</v>
      </c>
      <c r="AA56" s="663">
        <v>3376977</v>
      </c>
      <c r="AB56" s="663">
        <v>3352199</v>
      </c>
      <c r="AC56" s="663">
        <v>3366904</v>
      </c>
      <c r="AD56" s="663">
        <v>3379986</v>
      </c>
      <c r="AE56" s="663">
        <v>3412135</v>
      </c>
      <c r="AF56" s="663">
        <v>3412154</v>
      </c>
      <c r="AG56" s="663">
        <v>3391665</v>
      </c>
      <c r="AH56" s="663">
        <v>3404448</v>
      </c>
      <c r="AI56" s="663">
        <v>3356691</v>
      </c>
      <c r="AJ56" s="663">
        <v>3419559</v>
      </c>
      <c r="AK56" s="663">
        <v>3465014</v>
      </c>
      <c r="AL56" s="663">
        <v>3513583</v>
      </c>
      <c r="AM56" s="663">
        <v>3507028</v>
      </c>
      <c r="AN56" s="663">
        <v>3482407</v>
      </c>
      <c r="AO56" s="663">
        <v>3500087</v>
      </c>
      <c r="AP56" s="663">
        <v>3518186</v>
      </c>
      <c r="AQ56" s="663">
        <v>3552663</v>
      </c>
      <c r="AR56" s="663">
        <v>3546395</v>
      </c>
      <c r="AS56" s="510"/>
      <c r="AT56" s="510"/>
      <c r="AU56" s="510"/>
    </row>
    <row r="57" spans="1:47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0"/>
      <c r="AT57" s="510"/>
      <c r="AU57" s="510"/>
    </row>
    <row r="58" spans="1:47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0"/>
      <c r="AT58" s="510"/>
      <c r="AU58" s="510"/>
    </row>
    <row r="59" spans="1:47" s="144" customFormat="1">
      <c r="A59" s="97"/>
      <c r="B59" s="660" t="s">
        <v>39</v>
      </c>
      <c r="C59" s="660"/>
      <c r="D59" s="661">
        <v>963293</v>
      </c>
      <c r="E59" s="661">
        <v>973228</v>
      </c>
      <c r="F59" s="661">
        <v>950234</v>
      </c>
      <c r="G59" s="661">
        <v>944054</v>
      </c>
      <c r="H59" s="661">
        <v>945712</v>
      </c>
      <c r="I59" s="661">
        <v>929264</v>
      </c>
      <c r="J59" s="661">
        <v>932645</v>
      </c>
      <c r="K59" s="661">
        <v>918732</v>
      </c>
      <c r="L59" s="661">
        <v>948187</v>
      </c>
      <c r="M59" s="661">
        <v>959020</v>
      </c>
      <c r="N59" s="661">
        <v>954073</v>
      </c>
      <c r="O59" s="661">
        <v>953183</v>
      </c>
      <c r="P59" s="661">
        <v>951350</v>
      </c>
      <c r="Q59" s="661">
        <v>952409</v>
      </c>
      <c r="R59" s="661">
        <v>946818</v>
      </c>
      <c r="S59" s="661">
        <v>952551</v>
      </c>
      <c r="T59" s="661">
        <v>958492</v>
      </c>
      <c r="U59" s="661">
        <v>951596</v>
      </c>
      <c r="V59" s="661">
        <v>958213</v>
      </c>
      <c r="W59" s="661">
        <v>934385</v>
      </c>
      <c r="X59" s="661">
        <v>959926</v>
      </c>
      <c r="Y59" s="661">
        <v>973417</v>
      </c>
      <c r="Z59" s="661">
        <v>974221</v>
      </c>
      <c r="AA59" s="661">
        <v>975229</v>
      </c>
      <c r="AB59" s="661">
        <v>968893</v>
      </c>
      <c r="AC59" s="661">
        <v>973547</v>
      </c>
      <c r="AD59" s="661">
        <v>976540</v>
      </c>
      <c r="AE59" s="661">
        <v>982252</v>
      </c>
      <c r="AF59" s="661">
        <v>981644</v>
      </c>
      <c r="AG59" s="661">
        <v>971084</v>
      </c>
      <c r="AH59" s="661">
        <v>975676</v>
      </c>
      <c r="AI59" s="661">
        <v>951842</v>
      </c>
      <c r="AJ59" s="661">
        <v>976548</v>
      </c>
      <c r="AK59" s="661">
        <v>985089</v>
      </c>
      <c r="AL59" s="661">
        <v>989978</v>
      </c>
      <c r="AM59" s="661">
        <v>987718</v>
      </c>
      <c r="AN59" s="661">
        <v>981094</v>
      </c>
      <c r="AO59" s="661">
        <v>985857</v>
      </c>
      <c r="AP59" s="661">
        <v>990031</v>
      </c>
      <c r="AQ59" s="661">
        <v>997842</v>
      </c>
      <c r="AR59" s="661">
        <v>996658</v>
      </c>
      <c r="AS59" s="510"/>
      <c r="AT59" s="510"/>
      <c r="AU59" s="510"/>
    </row>
    <row r="60" spans="1:47" s="144" customFormat="1">
      <c r="A60" s="97"/>
      <c r="B60" s="664">
        <v>1</v>
      </c>
      <c r="C60" s="665" t="s">
        <v>568</v>
      </c>
      <c r="D60" s="666">
        <v>158755</v>
      </c>
      <c r="E60" s="666">
        <v>159887</v>
      </c>
      <c r="F60" s="666">
        <v>154479</v>
      </c>
      <c r="G60" s="666">
        <v>153813</v>
      </c>
      <c r="H60" s="666">
        <v>155027</v>
      </c>
      <c r="I60" s="666">
        <v>151811</v>
      </c>
      <c r="J60" s="666">
        <v>151950</v>
      </c>
      <c r="K60" s="666">
        <v>149275</v>
      </c>
      <c r="L60" s="666">
        <v>156999</v>
      </c>
      <c r="M60" s="666">
        <v>156553</v>
      </c>
      <c r="N60" s="666">
        <v>155769</v>
      </c>
      <c r="O60" s="666">
        <v>154871</v>
      </c>
      <c r="P60" s="666">
        <v>154828</v>
      </c>
      <c r="Q60" s="666">
        <v>155484</v>
      </c>
      <c r="R60" s="666">
        <v>154325</v>
      </c>
      <c r="S60" s="666">
        <v>155117</v>
      </c>
      <c r="T60" s="666">
        <v>157542</v>
      </c>
      <c r="U60" s="666">
        <v>156795</v>
      </c>
      <c r="V60" s="666">
        <v>156686</v>
      </c>
      <c r="W60" s="666">
        <v>153733</v>
      </c>
      <c r="X60" s="666">
        <v>159026</v>
      </c>
      <c r="Y60" s="666">
        <v>159945</v>
      </c>
      <c r="Z60" s="666">
        <v>160494</v>
      </c>
      <c r="AA60" s="666">
        <v>159306</v>
      </c>
      <c r="AB60" s="666">
        <v>158404</v>
      </c>
      <c r="AC60" s="666">
        <v>159798</v>
      </c>
      <c r="AD60" s="666">
        <v>160449</v>
      </c>
      <c r="AE60" s="666">
        <v>161268</v>
      </c>
      <c r="AF60" s="666">
        <v>162575</v>
      </c>
      <c r="AG60" s="666">
        <v>159889</v>
      </c>
      <c r="AH60" s="666">
        <v>159976</v>
      </c>
      <c r="AI60" s="666">
        <v>157224</v>
      </c>
      <c r="AJ60" s="666">
        <v>162288</v>
      </c>
      <c r="AK60" s="666">
        <v>162160</v>
      </c>
      <c r="AL60" s="666">
        <v>163361</v>
      </c>
      <c r="AM60" s="666">
        <v>161951</v>
      </c>
      <c r="AN60" s="666">
        <v>161361</v>
      </c>
      <c r="AO60" s="666">
        <v>162234</v>
      </c>
      <c r="AP60" s="666">
        <v>162644</v>
      </c>
      <c r="AQ60" s="666">
        <v>163750</v>
      </c>
      <c r="AR60" s="666">
        <v>164315</v>
      </c>
      <c r="AS60" s="510"/>
      <c r="AT60" s="510"/>
      <c r="AU60" s="510"/>
    </row>
    <row r="61" spans="1:47" s="144" customFormat="1">
      <c r="A61" s="97"/>
      <c r="B61" s="664">
        <v>20</v>
      </c>
      <c r="C61" s="665" t="s">
        <v>283</v>
      </c>
      <c r="D61" s="666">
        <v>322097</v>
      </c>
      <c r="E61" s="666">
        <v>325940</v>
      </c>
      <c r="F61" s="666">
        <v>319833</v>
      </c>
      <c r="G61" s="666">
        <v>317090</v>
      </c>
      <c r="H61" s="666">
        <v>317342</v>
      </c>
      <c r="I61" s="666">
        <v>312798</v>
      </c>
      <c r="J61" s="666">
        <v>314497</v>
      </c>
      <c r="K61" s="666">
        <v>309519</v>
      </c>
      <c r="L61" s="666">
        <v>317576</v>
      </c>
      <c r="M61" s="666">
        <v>322063</v>
      </c>
      <c r="N61" s="666">
        <v>320243</v>
      </c>
      <c r="O61" s="666">
        <v>319486</v>
      </c>
      <c r="P61" s="666">
        <v>317971</v>
      </c>
      <c r="Q61" s="666">
        <v>318468</v>
      </c>
      <c r="R61" s="666">
        <v>317712</v>
      </c>
      <c r="S61" s="666">
        <v>319234</v>
      </c>
      <c r="T61" s="666">
        <v>320185</v>
      </c>
      <c r="U61" s="666">
        <v>320117</v>
      </c>
      <c r="V61" s="666">
        <v>323209</v>
      </c>
      <c r="W61" s="666">
        <v>313058</v>
      </c>
      <c r="X61" s="666">
        <v>321189</v>
      </c>
      <c r="Y61" s="666">
        <v>326596</v>
      </c>
      <c r="Z61" s="666">
        <v>325690</v>
      </c>
      <c r="AA61" s="666">
        <v>326013</v>
      </c>
      <c r="AB61" s="666">
        <v>323693</v>
      </c>
      <c r="AC61" s="666">
        <v>325199</v>
      </c>
      <c r="AD61" s="666">
        <v>326390</v>
      </c>
      <c r="AE61" s="666">
        <v>328663</v>
      </c>
      <c r="AF61" s="666">
        <v>327410</v>
      </c>
      <c r="AG61" s="666">
        <v>326411</v>
      </c>
      <c r="AH61" s="666">
        <v>328668</v>
      </c>
      <c r="AI61" s="666">
        <v>317295</v>
      </c>
      <c r="AJ61" s="666">
        <v>325749</v>
      </c>
      <c r="AK61" s="666">
        <v>328579</v>
      </c>
      <c r="AL61" s="666">
        <v>329670</v>
      </c>
      <c r="AM61" s="666">
        <v>328666</v>
      </c>
      <c r="AN61" s="666">
        <v>326545</v>
      </c>
      <c r="AO61" s="666">
        <v>328530</v>
      </c>
      <c r="AP61" s="666">
        <v>330299</v>
      </c>
      <c r="AQ61" s="666">
        <v>333018</v>
      </c>
      <c r="AR61" s="666">
        <v>332421</v>
      </c>
      <c r="AS61" s="510"/>
      <c r="AT61" s="510"/>
      <c r="AU61" s="510"/>
    </row>
    <row r="62" spans="1:47" s="144" customFormat="1">
      <c r="A62" s="97"/>
      <c r="B62" s="664">
        <v>48</v>
      </c>
      <c r="C62" s="665" t="s">
        <v>496</v>
      </c>
      <c r="D62" s="666">
        <v>482441</v>
      </c>
      <c r="E62" s="666">
        <v>487401</v>
      </c>
      <c r="F62" s="666">
        <v>475922</v>
      </c>
      <c r="G62" s="666">
        <v>473151</v>
      </c>
      <c r="H62" s="666">
        <v>473343</v>
      </c>
      <c r="I62" s="666">
        <v>464655</v>
      </c>
      <c r="J62" s="666">
        <v>466198</v>
      </c>
      <c r="K62" s="666">
        <v>459938</v>
      </c>
      <c r="L62" s="666">
        <v>473612</v>
      </c>
      <c r="M62" s="666">
        <v>480404</v>
      </c>
      <c r="N62" s="666">
        <v>478061</v>
      </c>
      <c r="O62" s="666">
        <v>478826</v>
      </c>
      <c r="P62" s="666">
        <v>478551</v>
      </c>
      <c r="Q62" s="666">
        <v>478457</v>
      </c>
      <c r="R62" s="666">
        <v>474781</v>
      </c>
      <c r="S62" s="666">
        <v>478200</v>
      </c>
      <c r="T62" s="666">
        <v>480765</v>
      </c>
      <c r="U62" s="666">
        <v>474684</v>
      </c>
      <c r="V62" s="666">
        <v>478318</v>
      </c>
      <c r="W62" s="666">
        <v>467594</v>
      </c>
      <c r="X62" s="666">
        <v>479711</v>
      </c>
      <c r="Y62" s="666">
        <v>486876</v>
      </c>
      <c r="Z62" s="666">
        <v>488037</v>
      </c>
      <c r="AA62" s="666">
        <v>489910</v>
      </c>
      <c r="AB62" s="666">
        <v>486796</v>
      </c>
      <c r="AC62" s="666">
        <v>488550</v>
      </c>
      <c r="AD62" s="666">
        <v>489701</v>
      </c>
      <c r="AE62" s="666">
        <v>492321</v>
      </c>
      <c r="AF62" s="666">
        <v>491659</v>
      </c>
      <c r="AG62" s="666">
        <v>484784</v>
      </c>
      <c r="AH62" s="666">
        <v>487032</v>
      </c>
      <c r="AI62" s="666">
        <v>477323</v>
      </c>
      <c r="AJ62" s="666">
        <v>488511</v>
      </c>
      <c r="AK62" s="666">
        <v>494350</v>
      </c>
      <c r="AL62" s="666">
        <v>496947</v>
      </c>
      <c r="AM62" s="666">
        <v>497101</v>
      </c>
      <c r="AN62" s="666">
        <v>493188</v>
      </c>
      <c r="AO62" s="666">
        <v>495093</v>
      </c>
      <c r="AP62" s="666">
        <v>497088</v>
      </c>
      <c r="AQ62" s="666">
        <v>501074</v>
      </c>
      <c r="AR62" s="666">
        <v>499922</v>
      </c>
      <c r="AS62" s="510"/>
      <c r="AT62" s="510"/>
      <c r="AU62" s="510"/>
    </row>
    <row r="63" spans="1:47" s="144" customFormat="1">
      <c r="A63" s="97"/>
      <c r="B63" s="662" t="s">
        <v>417</v>
      </c>
      <c r="C63" s="662"/>
      <c r="D63" s="663">
        <v>128775</v>
      </c>
      <c r="E63" s="663">
        <v>129716</v>
      </c>
      <c r="F63" s="663">
        <v>125421</v>
      </c>
      <c r="G63" s="663">
        <v>124960</v>
      </c>
      <c r="H63" s="663">
        <v>126926</v>
      </c>
      <c r="I63" s="663">
        <v>124600</v>
      </c>
      <c r="J63" s="663">
        <v>124964</v>
      </c>
      <c r="K63" s="663">
        <v>125609</v>
      </c>
      <c r="L63" s="663">
        <v>132492</v>
      </c>
      <c r="M63" s="663">
        <v>128151</v>
      </c>
      <c r="N63" s="663">
        <v>127998</v>
      </c>
      <c r="O63" s="663">
        <v>127155</v>
      </c>
      <c r="P63" s="663">
        <v>127358</v>
      </c>
      <c r="Q63" s="663">
        <v>127176</v>
      </c>
      <c r="R63" s="663">
        <v>125862</v>
      </c>
      <c r="S63" s="663">
        <v>127717</v>
      </c>
      <c r="T63" s="663">
        <v>130372</v>
      </c>
      <c r="U63" s="663">
        <v>129512</v>
      </c>
      <c r="V63" s="663">
        <v>129867</v>
      </c>
      <c r="W63" s="663">
        <v>129243</v>
      </c>
      <c r="X63" s="663">
        <v>132954</v>
      </c>
      <c r="Y63" s="663">
        <v>131733</v>
      </c>
      <c r="Z63" s="663">
        <v>132090</v>
      </c>
      <c r="AA63" s="663">
        <v>131363</v>
      </c>
      <c r="AB63" s="663">
        <v>131293</v>
      </c>
      <c r="AC63" s="663">
        <v>131391</v>
      </c>
      <c r="AD63" s="663">
        <v>131815</v>
      </c>
      <c r="AE63" s="663">
        <v>132891</v>
      </c>
      <c r="AF63" s="663">
        <v>135557</v>
      </c>
      <c r="AG63" s="663">
        <v>132696</v>
      </c>
      <c r="AH63" s="663">
        <v>132240</v>
      </c>
      <c r="AI63" s="663">
        <v>130452</v>
      </c>
      <c r="AJ63" s="663">
        <v>135339</v>
      </c>
      <c r="AK63" s="663">
        <v>133009</v>
      </c>
      <c r="AL63" s="663">
        <v>133782</v>
      </c>
      <c r="AM63" s="663">
        <v>132517</v>
      </c>
      <c r="AN63" s="663">
        <v>132469</v>
      </c>
      <c r="AO63" s="663">
        <v>132906</v>
      </c>
      <c r="AP63" s="663">
        <v>133334</v>
      </c>
      <c r="AQ63" s="663">
        <v>135342</v>
      </c>
      <c r="AR63" s="663">
        <v>135877</v>
      </c>
      <c r="AS63" s="510"/>
      <c r="AT63" s="510"/>
      <c r="AU63" s="510"/>
    </row>
    <row r="64" spans="1:47">
      <c r="B64" s="938" t="s">
        <v>499</v>
      </c>
      <c r="C64" s="938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3"/>
      <c r="AT64" s="513"/>
      <c r="AU64" s="513"/>
    </row>
    <row r="65" spans="1:47">
      <c r="B65" s="938" t="s">
        <v>500</v>
      </c>
      <c r="C65" s="938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3"/>
      <c r="AT65" s="513"/>
      <c r="AU65" s="513"/>
    </row>
    <row r="66" spans="1:47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7"/>
      <c r="AT66" s="517"/>
      <c r="AU66" s="517"/>
    </row>
    <row r="67" spans="1:47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</row>
    <row r="68" spans="1:47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</row>
    <row r="69" spans="1:47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</row>
    <row r="70" spans="1:47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</row>
    <row r="71" spans="1:47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</row>
    <row r="72" spans="1:47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</row>
    <row r="73" spans="1:47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</row>
    <row r="74" spans="1:47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</row>
    <row r="75" spans="1:47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</row>
    <row r="76" spans="1:47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</row>
    <row r="77" spans="1:47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</row>
    <row r="78" spans="1:47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</row>
    <row r="79" spans="1:47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</row>
    <row r="80" spans="1:47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</row>
    <row r="81" spans="2:47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</row>
    <row r="82" spans="2:47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</row>
    <row r="83" spans="2:47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</row>
    <row r="84" spans="2:47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</row>
    <row r="85" spans="2:47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</row>
    <row r="86" spans="2:47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</row>
    <row r="87" spans="2:47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</row>
    <row r="88" spans="2:47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</row>
    <row r="89" spans="2:47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</row>
    <row r="90" spans="2:47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</row>
    <row r="91" spans="2:47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</row>
    <row r="92" spans="2:47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</row>
    <row r="93" spans="2:47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</row>
    <row r="94" spans="2:47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</row>
    <row r="95" spans="2:47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</row>
    <row r="96" spans="2:47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</row>
    <row r="97" spans="2:47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</row>
    <row r="98" spans="2:47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</row>
    <row r="99" spans="2:47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</row>
    <row r="100" spans="2:47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</row>
    <row r="101" spans="2:47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</row>
    <row r="102" spans="2:47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</row>
    <row r="103" spans="2:47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</row>
    <row r="104" spans="2:47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</row>
    <row r="105" spans="2:47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</row>
    <row r="106" spans="2:47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</row>
    <row r="107" spans="2:47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</row>
    <row r="108" spans="2:47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</row>
    <row r="109" spans="2:47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</row>
    <row r="110" spans="2:47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</row>
    <row r="111" spans="2:47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7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F18" zoomScale="61" zoomScaleNormal="100" workbookViewId="0">
      <selection activeCell="H46" sqref="H46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0" t="s">
        <v>430</v>
      </c>
      <c r="C4" s="940"/>
      <c r="D4" s="940"/>
      <c r="E4" s="940"/>
      <c r="F4" s="940"/>
      <c r="G4" s="940"/>
      <c r="H4" s="940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585</v>
      </c>
      <c r="J6" s="456"/>
      <c r="K6" s="537" t="s">
        <v>432</v>
      </c>
      <c r="L6" s="538">
        <v>19286185.189999994</v>
      </c>
      <c r="M6" s="539"/>
    </row>
    <row r="7" spans="2:14" ht="37.35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71">
        <v>2008</v>
      </c>
      <c r="L8" s="672">
        <v>18103487.350000001</v>
      </c>
      <c r="M8" s="673"/>
    </row>
    <row r="9" spans="2:14" ht="15.75" customHeight="1">
      <c r="I9" s="264"/>
      <c r="J9" s="669"/>
      <c r="K9" s="760" t="s">
        <v>434</v>
      </c>
      <c r="L9" s="676">
        <v>17761897.379999999</v>
      </c>
      <c r="M9" s="675">
        <v>-1.886873856931226E-2</v>
      </c>
      <c r="N9" s="167"/>
    </row>
    <row r="10" spans="2:14" ht="15.75" customHeight="1">
      <c r="B10" s="161" t="s">
        <v>431</v>
      </c>
      <c r="I10" s="264"/>
      <c r="J10" s="670"/>
      <c r="K10" s="760" t="s">
        <v>435</v>
      </c>
      <c r="L10" s="676">
        <v>17592190.68</v>
      </c>
      <c r="M10" s="675">
        <v>-9.5545366786708996E-3</v>
      </c>
      <c r="N10" s="167"/>
    </row>
    <row r="11" spans="2:14" ht="15.75" customHeight="1">
      <c r="I11" s="264"/>
      <c r="J11" s="670"/>
      <c r="K11" s="760" t="s">
        <v>436</v>
      </c>
      <c r="L11" s="676">
        <v>16996510.359999999</v>
      </c>
      <c r="M11" s="675">
        <v>-3.3860497014576496E-2</v>
      </c>
      <c r="N11" s="167"/>
    </row>
    <row r="12" spans="2:14" ht="15.75" customHeight="1">
      <c r="I12" s="264"/>
      <c r="J12" s="669"/>
      <c r="K12" s="760" t="s">
        <v>437</v>
      </c>
      <c r="L12" s="676">
        <v>16367012.59</v>
      </c>
      <c r="M12" s="675">
        <v>-3.7036883258193654E-2</v>
      </c>
      <c r="N12" s="167"/>
    </row>
    <row r="13" spans="2:14" ht="15.75" customHeight="1">
      <c r="I13" s="264"/>
      <c r="J13" s="669"/>
      <c r="K13" s="760" t="s">
        <v>438</v>
      </c>
      <c r="L13" s="676">
        <v>16628373.23</v>
      </c>
      <c r="M13" s="675">
        <v>1.5968744360818077E-2</v>
      </c>
      <c r="N13" s="167"/>
    </row>
    <row r="14" spans="2:14" ht="15.75" customHeight="1">
      <c r="I14" s="264"/>
      <c r="J14" s="669"/>
      <c r="K14" s="760" t="s">
        <v>439</v>
      </c>
      <c r="L14" s="676">
        <v>17221310.399999999</v>
      </c>
      <c r="M14" s="675">
        <v>3.5658158606294288E-2</v>
      </c>
      <c r="N14" s="167"/>
    </row>
    <row r="15" spans="2:14" ht="15.75" customHeight="1">
      <c r="I15" s="264"/>
      <c r="J15" s="669"/>
      <c r="K15" s="760" t="s">
        <v>440</v>
      </c>
      <c r="L15" s="676">
        <v>17661839.559999995</v>
      </c>
      <c r="M15" s="675">
        <v>2.5580466861569118E-2</v>
      </c>
      <c r="N15" s="167"/>
    </row>
    <row r="16" spans="2:14" ht="15.75" customHeight="1">
      <c r="I16" s="264"/>
      <c r="J16" s="669"/>
      <c r="K16" s="760" t="s">
        <v>441</v>
      </c>
      <c r="L16" s="676">
        <v>18345414.190000001</v>
      </c>
      <c r="M16" s="675">
        <v>3.8703478631305632E-2</v>
      </c>
      <c r="N16" s="167"/>
    </row>
    <row r="17" spans="2:18" ht="15.75" customHeight="1">
      <c r="I17" s="264"/>
      <c r="J17" s="669"/>
      <c r="K17" s="760" t="s">
        <v>442</v>
      </c>
      <c r="L17" s="676">
        <v>18915667.809999999</v>
      </c>
      <c r="M17" s="675">
        <v>3.1084259755271182E-2</v>
      </c>
      <c r="N17" s="167"/>
    </row>
    <row r="18" spans="2:18" ht="15.75" customHeight="1">
      <c r="I18" s="264"/>
      <c r="J18" s="669"/>
      <c r="K18" s="760" t="s">
        <v>443</v>
      </c>
      <c r="L18" s="676">
        <v>19442113.454545431</v>
      </c>
      <c r="M18" s="675">
        <v>2.7831195273323672E-2</v>
      </c>
      <c r="N18" s="167"/>
    </row>
    <row r="19" spans="2:18" ht="15.75" customHeight="1">
      <c r="I19" s="264"/>
      <c r="J19" s="669"/>
      <c r="K19" s="760" t="s">
        <v>444</v>
      </c>
      <c r="L19" s="676">
        <v>18556129</v>
      </c>
      <c r="M19" s="675">
        <v>-4.5570377758406444E-2</v>
      </c>
    </row>
    <row r="20" spans="2:18" ht="15.75" customHeight="1">
      <c r="I20" s="264"/>
      <c r="J20" s="669"/>
      <c r="K20" s="760" t="s">
        <v>463</v>
      </c>
      <c r="L20" s="676">
        <v>19267221</v>
      </c>
      <c r="M20" s="675">
        <v>3.8321139069468657E-2</v>
      </c>
    </row>
    <row r="21" spans="2:18" ht="15.75" customHeight="1">
      <c r="J21" s="456"/>
      <c r="K21" s="760" t="s">
        <v>514</v>
      </c>
      <c r="L21" s="676">
        <v>20232723</v>
      </c>
      <c r="M21" s="675">
        <v>5.011111877525054E-2</v>
      </c>
      <c r="Q21" s="42"/>
      <c r="R21" s="42"/>
    </row>
    <row r="22" spans="2:18" ht="15.75">
      <c r="J22" s="456"/>
      <c r="K22" s="761" t="s">
        <v>555</v>
      </c>
      <c r="L22" s="677">
        <v>20815399.136363674</v>
      </c>
      <c r="M22" s="674">
        <v>2.8798700815687139E-2</v>
      </c>
      <c r="P22" s="42"/>
      <c r="Q22" s="176"/>
      <c r="R22" s="42"/>
    </row>
    <row r="23" spans="2:18" ht="15.75">
      <c r="P23" s="42"/>
      <c r="Q23" s="250"/>
      <c r="R23" s="42"/>
    </row>
    <row r="24" spans="2:18" s="162" customFormat="1" ht="15.75">
      <c r="I24" s="16"/>
      <c r="J24" s="16"/>
      <c r="N24" s="16"/>
      <c r="P24" s="175"/>
      <c r="Q24" s="176"/>
      <c r="R24" s="175"/>
    </row>
    <row r="25" spans="2:18" s="162" customFormat="1" ht="15.75">
      <c r="I25" s="16"/>
      <c r="J25" s="16"/>
      <c r="N25" s="16"/>
      <c r="P25" s="175"/>
      <c r="Q25" s="174"/>
      <c r="R25" s="175"/>
    </row>
    <row r="26" spans="2:18" ht="15.7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586</v>
      </c>
      <c r="J32" s="456"/>
      <c r="K32" s="534"/>
      <c r="L32" s="535"/>
      <c r="M32" s="456"/>
      <c r="Q32" s="37"/>
    </row>
    <row r="33" spans="2:17" ht="31.5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9"/>
      <c r="L34" s="680"/>
      <c r="M34" s="456"/>
      <c r="Q34" s="37"/>
    </row>
    <row r="35" spans="2:17" ht="15.75" customHeight="1">
      <c r="J35" s="669"/>
      <c r="K35" s="760" t="s">
        <v>434</v>
      </c>
      <c r="L35" s="676">
        <v>113237.27999999747</v>
      </c>
      <c r="M35" s="678"/>
      <c r="Q35" s="37"/>
    </row>
    <row r="36" spans="2:17" ht="15.75" customHeight="1">
      <c r="J36" s="669"/>
      <c r="K36" s="760" t="s">
        <v>435</v>
      </c>
      <c r="L36" s="676">
        <v>117989.89999999851</v>
      </c>
      <c r="M36" s="678"/>
      <c r="Q36" s="37"/>
    </row>
    <row r="37" spans="2:17" ht="15.75" customHeight="1">
      <c r="B37" s="160"/>
      <c r="J37" s="669"/>
      <c r="K37" s="760" t="s">
        <v>436</v>
      </c>
      <c r="L37" s="676">
        <v>77431.14999999851</v>
      </c>
      <c r="M37" s="678"/>
      <c r="Q37" s="37"/>
    </row>
    <row r="38" spans="2:17" ht="15.75" customHeight="1">
      <c r="J38" s="669"/>
      <c r="K38" s="760" t="s">
        <v>437</v>
      </c>
      <c r="L38" s="676">
        <v>134660.27999999933</v>
      </c>
      <c r="M38" s="678"/>
      <c r="Q38" s="37"/>
    </row>
    <row r="39" spans="2:17" ht="16.5" customHeight="1">
      <c r="J39" s="669"/>
      <c r="K39" s="760" t="s">
        <v>438</v>
      </c>
      <c r="L39" s="676">
        <v>198320.28000000119</v>
      </c>
      <c r="M39" s="678"/>
      <c r="Q39" s="37"/>
    </row>
    <row r="40" spans="2:17" ht="15.75" customHeight="1">
      <c r="J40" s="669"/>
      <c r="K40" s="760" t="s">
        <v>439</v>
      </c>
      <c r="L40" s="676">
        <v>213014.5</v>
      </c>
      <c r="M40" s="678"/>
      <c r="Q40" s="37"/>
    </row>
    <row r="41" spans="2:17" ht="15.75" customHeight="1">
      <c r="J41" s="669"/>
      <c r="K41" s="760" t="s">
        <v>440</v>
      </c>
      <c r="L41" s="676">
        <v>198003.92999999598</v>
      </c>
      <c r="M41" s="678"/>
      <c r="Q41" s="37"/>
    </row>
    <row r="42" spans="2:17" ht="15.75" customHeight="1">
      <c r="J42" s="669"/>
      <c r="K42" s="760" t="s">
        <v>441</v>
      </c>
      <c r="L42" s="676">
        <v>223191.89000000432</v>
      </c>
      <c r="M42" s="678"/>
      <c r="Q42" s="37"/>
    </row>
    <row r="43" spans="2:17" ht="15.75" customHeight="1">
      <c r="J43" s="669"/>
      <c r="K43" s="760" t="s">
        <v>442</v>
      </c>
      <c r="L43" s="676">
        <v>237206.95999999717</v>
      </c>
      <c r="M43" s="678"/>
      <c r="Q43" s="37"/>
    </row>
    <row r="44" spans="2:17" ht="15.75" customHeight="1">
      <c r="J44" s="669"/>
      <c r="K44" s="760" t="s">
        <v>443</v>
      </c>
      <c r="L44" s="676">
        <v>211751.70454542711</v>
      </c>
      <c r="M44" s="678"/>
      <c r="Q44" s="37"/>
    </row>
    <row r="45" spans="2:17" ht="15.75" customHeight="1">
      <c r="J45" s="669"/>
      <c r="K45" s="760" t="s">
        <v>444</v>
      </c>
      <c r="L45" s="676">
        <v>97462.199999999255</v>
      </c>
      <c r="M45" s="678"/>
      <c r="Q45" s="37"/>
    </row>
    <row r="46" spans="2:17" ht="15.75" customHeight="1">
      <c r="J46" s="669"/>
      <c r="K46" s="760" t="s">
        <v>463</v>
      </c>
      <c r="L46" s="676">
        <v>211923</v>
      </c>
      <c r="M46" s="678"/>
      <c r="Q46" s="37"/>
    </row>
    <row r="47" spans="2:17" ht="15.75" customHeight="1">
      <c r="J47" s="456"/>
      <c r="K47" s="760" t="s">
        <v>514</v>
      </c>
      <c r="L47" s="676">
        <v>213643</v>
      </c>
      <c r="M47" s="535"/>
      <c r="Q47" s="37"/>
    </row>
    <row r="48" spans="2:17" ht="15.75" customHeight="1">
      <c r="J48" s="456"/>
      <c r="K48" s="761" t="s">
        <v>555</v>
      </c>
      <c r="L48" s="677">
        <v>200410.58080815896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5" customHeight="1"/>
    <row r="62" spans="10:13" ht="44.25" customHeight="1">
      <c r="M62" s="164"/>
    </row>
    <row r="69" spans="2:12" ht="4.5" customHeight="1"/>
    <row r="70" spans="2:12" ht="23.25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7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72" customWidth="1"/>
    <col min="2" max="2" width="30.5703125" style="85" customWidth="1"/>
    <col min="3" max="3" width="15.85546875" style="85" customWidth="1"/>
    <col min="4" max="4" width="15.42578125" style="86" customWidth="1"/>
    <col min="5" max="5" width="12.7109375" style="85" customWidth="1"/>
    <col min="6" max="9" width="11.42578125" style="85"/>
    <col min="10" max="10" width="11.42578125" style="85" customWidth="1"/>
    <col min="11" max="11" width="13.28515625" style="85" customWidth="1"/>
    <col min="12" max="12" width="22.7109375" style="85" customWidth="1"/>
    <col min="13" max="16384" width="11.42578125" style="85"/>
  </cols>
  <sheetData>
    <row r="1" spans="1:17" ht="44.45" customHeight="1">
      <c r="A1" s="542"/>
      <c r="B1" s="941" t="s">
        <v>497</v>
      </c>
      <c r="C1" s="941"/>
      <c r="D1" s="941"/>
      <c r="E1" s="941"/>
      <c r="F1" s="942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3"/>
      <c r="C2" s="944">
        <v>44652</v>
      </c>
      <c r="D2" s="944">
        <v>45017</v>
      </c>
      <c r="E2" s="945" t="s">
        <v>176</v>
      </c>
      <c r="F2" s="946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3"/>
      <c r="C3" s="944"/>
      <c r="D3" s="944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9"/>
      <c r="B4" s="553" t="s">
        <v>177</v>
      </c>
      <c r="C4" s="550">
        <v>382405</v>
      </c>
      <c r="D4" s="550">
        <v>408547</v>
      </c>
      <c r="E4" s="550">
        <v>26142</v>
      </c>
      <c r="F4" s="556">
        <v>6.84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9"/>
      <c r="B5" s="554" t="s">
        <v>178</v>
      </c>
      <c r="C5" s="551">
        <v>1715379</v>
      </c>
      <c r="D5" s="551">
        <v>1756393</v>
      </c>
      <c r="E5" s="551">
        <v>41014</v>
      </c>
      <c r="F5" s="557">
        <v>2.39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9"/>
      <c r="B6" s="555" t="s">
        <v>179</v>
      </c>
      <c r="C6" s="552">
        <v>731307</v>
      </c>
      <c r="D6" s="552">
        <v>746820</v>
      </c>
      <c r="E6" s="552">
        <v>15513</v>
      </c>
      <c r="F6" s="558">
        <v>2.12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2829091</v>
      </c>
      <c r="D7" s="545">
        <v>2911760</v>
      </c>
      <c r="E7" s="545">
        <v>82669</v>
      </c>
      <c r="F7" s="546">
        <v>2.92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7"/>
      <c r="C8" s="548">
        <v>2579238</v>
      </c>
      <c r="D8" s="548">
        <v>2262409</v>
      </c>
      <c r="E8" s="548">
        <v>180158</v>
      </c>
      <c r="F8" s="547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7"/>
      <c r="C9" s="547"/>
      <c r="D9" s="547"/>
      <c r="E9" s="547"/>
      <c r="F9" s="547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7"/>
      <c r="C10" s="548">
        <v>2579238</v>
      </c>
      <c r="D10" s="548">
        <v>2759396</v>
      </c>
      <c r="E10" s="548">
        <v>-180158</v>
      </c>
      <c r="F10" s="547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7"/>
      <c r="C11" s="547"/>
      <c r="D11" s="548"/>
      <c r="E11" s="547"/>
      <c r="F11" s="547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15" customHeight="1">
      <c r="A13" s="80"/>
      <c r="C13" s="251">
        <v>0.13516885812439403</v>
      </c>
      <c r="D13" s="251">
        <v>0.14030929746957166</v>
      </c>
      <c r="I13" s="86"/>
    </row>
    <row r="14" spans="1:17" ht="15.75">
      <c r="A14" s="80"/>
      <c r="C14" s="251">
        <v>0.60633574529769452</v>
      </c>
      <c r="D14" s="251">
        <v>0.60320665164711373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0.25849539657791143</v>
      </c>
      <c r="D15" s="251">
        <v>0.25648405088331455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zoomScaleNormal="100" workbookViewId="0"/>
  </sheetViews>
  <sheetFormatPr baseColWidth="10" defaultRowHeight="15"/>
  <cols>
    <col min="1" max="1" width="3.28515625" style="709" customWidth="1"/>
    <col min="2" max="2" width="7.140625" style="722" customWidth="1"/>
    <col min="3" max="3" width="22.28515625" style="722" customWidth="1"/>
    <col min="4" max="4" width="1.7109375" style="722" customWidth="1"/>
    <col min="5" max="5" width="19.140625" style="722" customWidth="1"/>
    <col min="6" max="6" width="16.7109375" style="722" customWidth="1"/>
    <col min="7" max="7" width="19.7109375" style="722" customWidth="1"/>
    <col min="8" max="8" width="16.7109375" style="722" customWidth="1"/>
    <col min="9" max="9" width="16" style="722" bestFit="1" customWidth="1"/>
    <col min="10" max="10" width="20" style="722" customWidth="1"/>
    <col min="11" max="11" width="1.7109375" style="722" customWidth="1"/>
    <col min="12" max="12" width="19.7109375" style="722" customWidth="1"/>
    <col min="13" max="13" width="16.7109375" style="722" customWidth="1"/>
    <col min="14" max="14" width="19.7109375" style="722" customWidth="1"/>
    <col min="15" max="17" width="16.7109375" style="722" customWidth="1"/>
    <col min="18" max="18" width="1.7109375" style="711" customWidth="1"/>
    <col min="19" max="23" width="19.7109375" style="722" customWidth="1"/>
    <col min="24" max="24" width="17.28515625" style="722" customWidth="1"/>
    <col min="25" max="25" width="17.85546875" style="711" customWidth="1"/>
    <col min="26" max="26" width="16.7109375" style="711" customWidth="1"/>
    <col min="27" max="16384" width="11.42578125" style="722"/>
  </cols>
  <sheetData>
    <row r="1" spans="1:26" s="711" customFormat="1" ht="26.25" customHeight="1">
      <c r="A1" s="709"/>
      <c r="B1" s="950" t="s">
        <v>587</v>
      </c>
      <c r="C1" s="950"/>
      <c r="D1" s="950"/>
      <c r="E1" s="950"/>
      <c r="F1" s="950"/>
      <c r="G1" s="950"/>
      <c r="H1" s="950"/>
      <c r="I1" s="950"/>
      <c r="J1" s="950"/>
      <c r="K1" s="710"/>
      <c r="L1" s="710"/>
      <c r="M1" s="710"/>
      <c r="N1" s="710"/>
      <c r="O1" s="710"/>
      <c r="P1" s="710"/>
      <c r="Q1" s="710"/>
      <c r="S1" s="710"/>
      <c r="T1" s="710"/>
      <c r="U1" s="710"/>
      <c r="V1" s="710"/>
      <c r="W1" s="710"/>
      <c r="X1" s="710"/>
    </row>
    <row r="2" spans="1:26" s="711" customFormat="1" ht="26.25">
      <c r="A2" s="712"/>
      <c r="B2" s="950"/>
      <c r="C2" s="950"/>
      <c r="D2" s="950"/>
      <c r="E2" s="950"/>
      <c r="F2" s="950"/>
      <c r="G2" s="950"/>
      <c r="H2" s="950"/>
      <c r="I2" s="950"/>
      <c r="J2" s="950"/>
      <c r="K2" s="713"/>
      <c r="L2" s="713"/>
      <c r="M2" s="713"/>
      <c r="N2" s="713"/>
      <c r="O2" s="713"/>
      <c r="P2" s="713"/>
      <c r="Q2" s="713"/>
      <c r="S2" s="713"/>
      <c r="T2" s="713"/>
      <c r="U2" s="713"/>
      <c r="V2" s="713"/>
      <c r="W2" s="713"/>
      <c r="X2" s="713"/>
    </row>
    <row r="3" spans="1:26" s="716" customFormat="1" ht="38.25" customHeight="1">
      <c r="A3" s="714"/>
      <c r="B3" s="951" t="s">
        <v>278</v>
      </c>
      <c r="C3" s="951"/>
      <c r="D3" s="715"/>
      <c r="E3" s="947" t="s">
        <v>539</v>
      </c>
      <c r="F3" s="947"/>
      <c r="G3" s="947"/>
      <c r="H3" s="947"/>
      <c r="I3" s="947"/>
      <c r="J3" s="947"/>
      <c r="K3" s="715"/>
      <c r="L3" s="947" t="s">
        <v>538</v>
      </c>
      <c r="M3" s="947"/>
      <c r="N3" s="947"/>
      <c r="O3" s="947"/>
      <c r="P3" s="947"/>
      <c r="Q3" s="947"/>
      <c r="S3" s="947" t="s">
        <v>536</v>
      </c>
      <c r="T3" s="947"/>
      <c r="U3" s="947"/>
      <c r="V3" s="947"/>
      <c r="W3" s="947"/>
      <c r="X3" s="947"/>
      <c r="Y3" s="947"/>
      <c r="Z3" s="947"/>
    </row>
    <row r="4" spans="1:26" s="711" customFormat="1" ht="45" customHeight="1">
      <c r="A4" s="712"/>
      <c r="B4" s="951"/>
      <c r="C4" s="951"/>
      <c r="D4" s="717"/>
      <c r="E4" s="948" t="s">
        <v>535</v>
      </c>
      <c r="F4" s="948"/>
      <c r="G4" s="948" t="s">
        <v>534</v>
      </c>
      <c r="H4" s="948"/>
      <c r="I4" s="949" t="s">
        <v>533</v>
      </c>
      <c r="J4" s="949"/>
      <c r="K4" s="717"/>
      <c r="L4" s="948" t="s">
        <v>535</v>
      </c>
      <c r="M4" s="948"/>
      <c r="N4" s="948" t="s">
        <v>534</v>
      </c>
      <c r="O4" s="948"/>
      <c r="P4" s="949" t="s">
        <v>533</v>
      </c>
      <c r="Q4" s="949"/>
      <c r="S4" s="948" t="s">
        <v>535</v>
      </c>
      <c r="T4" s="948"/>
      <c r="U4" s="948" t="s">
        <v>534</v>
      </c>
      <c r="V4" s="948"/>
      <c r="W4" s="949" t="s">
        <v>533</v>
      </c>
      <c r="X4" s="949"/>
      <c r="Y4" s="949" t="s">
        <v>532</v>
      </c>
      <c r="Z4" s="949"/>
    </row>
    <row r="5" spans="1:26" s="711" customFormat="1" ht="38.25" customHeight="1">
      <c r="A5" s="718"/>
      <c r="B5" s="951"/>
      <c r="C5" s="951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530</v>
      </c>
      <c r="Z5" s="720" t="s">
        <v>529</v>
      </c>
    </row>
    <row r="6" spans="1:26" s="711" customFormat="1" ht="15.75">
      <c r="A6" s="718"/>
      <c r="B6" s="748" t="s">
        <v>280</v>
      </c>
      <c r="C6" s="748"/>
      <c r="D6" s="721"/>
      <c r="E6" s="749">
        <v>216</v>
      </c>
      <c r="F6" s="749">
        <v>217.00000000000003</v>
      </c>
      <c r="G6" s="749">
        <v>1056</v>
      </c>
      <c r="H6" s="749">
        <v>1075.8709677419354</v>
      </c>
      <c r="I6" s="749">
        <v>643</v>
      </c>
      <c r="J6" s="749">
        <v>413</v>
      </c>
      <c r="K6" s="721"/>
      <c r="L6" s="749">
        <v>31</v>
      </c>
      <c r="M6" s="749">
        <v>31.774193548387096</v>
      </c>
      <c r="N6" s="749">
        <v>207</v>
      </c>
      <c r="O6" s="749">
        <v>211.06451612903226</v>
      </c>
      <c r="P6" s="749">
        <v>122</v>
      </c>
      <c r="Q6" s="749">
        <v>85</v>
      </c>
      <c r="S6" s="749">
        <v>247</v>
      </c>
      <c r="T6" s="749">
        <v>248.7741935483871</v>
      </c>
      <c r="U6" s="749">
        <v>1263</v>
      </c>
      <c r="V6" s="749">
        <v>1286.9354838709678</v>
      </c>
      <c r="W6" s="749">
        <v>765</v>
      </c>
      <c r="X6" s="749">
        <v>498</v>
      </c>
      <c r="Y6" s="749">
        <v>415</v>
      </c>
      <c r="Z6" s="749">
        <v>848</v>
      </c>
    </row>
    <row r="7" spans="1:26" ht="15.75">
      <c r="B7" s="729">
        <v>4</v>
      </c>
      <c r="C7" s="729" t="s">
        <v>60</v>
      </c>
      <c r="D7" s="721"/>
      <c r="E7" s="728">
        <v>12</v>
      </c>
      <c r="F7" s="728">
        <v>12.451612903225806</v>
      </c>
      <c r="G7" s="728">
        <v>59</v>
      </c>
      <c r="H7" s="728">
        <v>59.451612903225808</v>
      </c>
      <c r="I7" s="728">
        <v>47</v>
      </c>
      <c r="J7" s="728">
        <v>12</v>
      </c>
      <c r="K7" s="721"/>
      <c r="L7" s="728">
        <v>2</v>
      </c>
      <c r="M7" s="728">
        <v>2</v>
      </c>
      <c r="N7" s="728">
        <v>27</v>
      </c>
      <c r="O7" s="728">
        <v>27</v>
      </c>
      <c r="P7" s="728">
        <v>2</v>
      </c>
      <c r="Q7" s="728">
        <v>25</v>
      </c>
      <c r="S7" s="728">
        <v>14</v>
      </c>
      <c r="T7" s="728">
        <v>14.451612903225806</v>
      </c>
      <c r="U7" s="728">
        <v>86</v>
      </c>
      <c r="V7" s="728">
        <v>86.451612903225808</v>
      </c>
      <c r="W7" s="728">
        <v>49</v>
      </c>
      <c r="X7" s="728">
        <v>37</v>
      </c>
      <c r="Y7" s="728">
        <v>46</v>
      </c>
      <c r="Z7" s="728">
        <v>40</v>
      </c>
    </row>
    <row r="8" spans="1:26" ht="15.75">
      <c r="B8" s="729">
        <v>11</v>
      </c>
      <c r="C8" s="729" t="s">
        <v>61</v>
      </c>
      <c r="D8" s="721"/>
      <c r="E8" s="728">
        <v>14</v>
      </c>
      <c r="F8" s="728">
        <v>14.451612903225806</v>
      </c>
      <c r="G8" s="728">
        <v>46</v>
      </c>
      <c r="H8" s="728">
        <v>47.41935483870968</v>
      </c>
      <c r="I8" s="728">
        <v>27</v>
      </c>
      <c r="J8" s="728">
        <v>19</v>
      </c>
      <c r="K8" s="721"/>
      <c r="L8" s="728">
        <v>5</v>
      </c>
      <c r="M8" s="728">
        <v>5.354838709677419</v>
      </c>
      <c r="N8" s="728">
        <v>25</v>
      </c>
      <c r="O8" s="728">
        <v>25.35483870967742</v>
      </c>
      <c r="P8" s="728">
        <v>16</v>
      </c>
      <c r="Q8" s="728">
        <v>9</v>
      </c>
      <c r="S8" s="728">
        <v>19</v>
      </c>
      <c r="T8" s="728">
        <v>19.806451612903224</v>
      </c>
      <c r="U8" s="728">
        <v>71</v>
      </c>
      <c r="V8" s="728">
        <v>72.774193548387103</v>
      </c>
      <c r="W8" s="728">
        <v>43</v>
      </c>
      <c r="X8" s="728">
        <v>28</v>
      </c>
      <c r="Y8" s="728">
        <v>42</v>
      </c>
      <c r="Z8" s="728">
        <v>29</v>
      </c>
    </row>
    <row r="9" spans="1:26" ht="15.75">
      <c r="B9" s="729">
        <v>14</v>
      </c>
      <c r="C9" s="729" t="s">
        <v>62</v>
      </c>
      <c r="D9" s="721"/>
      <c r="E9" s="728">
        <v>15</v>
      </c>
      <c r="F9" s="728">
        <v>16.064516129032256</v>
      </c>
      <c r="G9" s="728">
        <v>67</v>
      </c>
      <c r="H9" s="728">
        <v>68.322580645161295</v>
      </c>
      <c r="I9" s="728">
        <v>45</v>
      </c>
      <c r="J9" s="728">
        <v>22</v>
      </c>
      <c r="K9" s="721"/>
      <c r="L9" s="728">
        <v>1</v>
      </c>
      <c r="M9" s="728">
        <v>1</v>
      </c>
      <c r="N9" s="728">
        <v>1</v>
      </c>
      <c r="O9" s="728">
        <v>1</v>
      </c>
      <c r="P9" s="728">
        <v>1</v>
      </c>
      <c r="Q9" s="728">
        <v>0</v>
      </c>
      <c r="S9" s="728">
        <v>16</v>
      </c>
      <c r="T9" s="728">
        <v>17.064516129032256</v>
      </c>
      <c r="U9" s="728">
        <v>68</v>
      </c>
      <c r="V9" s="728">
        <v>69.322580645161295</v>
      </c>
      <c r="W9" s="728">
        <v>46</v>
      </c>
      <c r="X9" s="728">
        <v>22</v>
      </c>
      <c r="Y9" s="728">
        <v>40</v>
      </c>
      <c r="Z9" s="728">
        <v>28</v>
      </c>
    </row>
    <row r="10" spans="1:26" ht="15.75">
      <c r="B10" s="729">
        <v>18</v>
      </c>
      <c r="C10" s="729" t="s">
        <v>63</v>
      </c>
      <c r="D10" s="721"/>
      <c r="E10" s="728">
        <v>25</v>
      </c>
      <c r="F10" s="728">
        <v>24.451612903225808</v>
      </c>
      <c r="G10" s="728">
        <v>147</v>
      </c>
      <c r="H10" s="728">
        <v>143.06451612903226</v>
      </c>
      <c r="I10" s="728">
        <v>78</v>
      </c>
      <c r="J10" s="728">
        <v>69</v>
      </c>
      <c r="K10" s="721"/>
      <c r="L10" s="728">
        <v>2</v>
      </c>
      <c r="M10" s="728">
        <v>2.290322580645161</v>
      </c>
      <c r="N10" s="728">
        <v>9</v>
      </c>
      <c r="O10" s="728">
        <v>10.612903225806452</v>
      </c>
      <c r="P10" s="728">
        <v>3</v>
      </c>
      <c r="Q10" s="728">
        <v>6</v>
      </c>
      <c r="S10" s="728">
        <v>27</v>
      </c>
      <c r="T10" s="728">
        <v>26.741935483870968</v>
      </c>
      <c r="U10" s="728">
        <v>156</v>
      </c>
      <c r="V10" s="728">
        <v>153.67741935483872</v>
      </c>
      <c r="W10" s="728">
        <v>81</v>
      </c>
      <c r="X10" s="728">
        <v>75</v>
      </c>
      <c r="Y10" s="728">
        <v>31</v>
      </c>
      <c r="Z10" s="728">
        <v>125</v>
      </c>
    </row>
    <row r="11" spans="1:26" ht="15.75">
      <c r="B11" s="729">
        <v>21</v>
      </c>
      <c r="C11" s="729" t="s">
        <v>64</v>
      </c>
      <c r="D11" s="721"/>
      <c r="E11" s="728">
        <v>11</v>
      </c>
      <c r="F11" s="728">
        <v>12</v>
      </c>
      <c r="G11" s="728">
        <v>46</v>
      </c>
      <c r="H11" s="728">
        <v>47</v>
      </c>
      <c r="I11" s="728">
        <v>41</v>
      </c>
      <c r="J11" s="728">
        <v>5</v>
      </c>
      <c r="K11" s="721"/>
      <c r="L11" s="728">
        <v>3</v>
      </c>
      <c r="M11" s="728">
        <v>3</v>
      </c>
      <c r="N11" s="728">
        <v>11</v>
      </c>
      <c r="O11" s="728">
        <v>11</v>
      </c>
      <c r="P11" s="728">
        <v>7</v>
      </c>
      <c r="Q11" s="728">
        <v>4</v>
      </c>
      <c r="S11" s="728">
        <v>14</v>
      </c>
      <c r="T11" s="728">
        <v>15</v>
      </c>
      <c r="U11" s="728">
        <v>57</v>
      </c>
      <c r="V11" s="728">
        <v>58</v>
      </c>
      <c r="W11" s="728">
        <v>48</v>
      </c>
      <c r="X11" s="728">
        <v>9</v>
      </c>
      <c r="Y11" s="728">
        <v>8</v>
      </c>
      <c r="Z11" s="728">
        <v>49</v>
      </c>
    </row>
    <row r="12" spans="1:26" ht="15.75">
      <c r="B12" s="729">
        <v>23</v>
      </c>
      <c r="C12" s="729" t="s">
        <v>65</v>
      </c>
      <c r="D12" s="721"/>
      <c r="E12" s="728">
        <v>41</v>
      </c>
      <c r="F12" s="728">
        <v>40.096774193548391</v>
      </c>
      <c r="G12" s="728">
        <v>265</v>
      </c>
      <c r="H12" s="728">
        <v>274.77419354838707</v>
      </c>
      <c r="I12" s="728">
        <v>185</v>
      </c>
      <c r="J12" s="728">
        <v>80</v>
      </c>
      <c r="K12" s="721"/>
      <c r="L12" s="728">
        <v>1</v>
      </c>
      <c r="M12" s="728">
        <v>1</v>
      </c>
      <c r="N12" s="728">
        <v>12</v>
      </c>
      <c r="O12" s="728">
        <v>12</v>
      </c>
      <c r="P12" s="728">
        <v>11</v>
      </c>
      <c r="Q12" s="728">
        <v>1</v>
      </c>
      <c r="S12" s="728">
        <v>42</v>
      </c>
      <c r="T12" s="728">
        <v>41.096774193548391</v>
      </c>
      <c r="U12" s="728">
        <v>277</v>
      </c>
      <c r="V12" s="728">
        <v>286.77419354838707</v>
      </c>
      <c r="W12" s="728">
        <v>196</v>
      </c>
      <c r="X12" s="728">
        <v>81</v>
      </c>
      <c r="Y12" s="728">
        <v>39</v>
      </c>
      <c r="Z12" s="728">
        <v>238</v>
      </c>
    </row>
    <row r="13" spans="1:26" ht="15.75">
      <c r="B13" s="729">
        <v>29</v>
      </c>
      <c r="C13" s="729" t="s">
        <v>66</v>
      </c>
      <c r="D13" s="721"/>
      <c r="E13" s="728">
        <v>47</v>
      </c>
      <c r="F13" s="728">
        <v>46.741935483870968</v>
      </c>
      <c r="G13" s="728">
        <v>196</v>
      </c>
      <c r="H13" s="728">
        <v>207.29032258064515</v>
      </c>
      <c r="I13" s="728">
        <v>93</v>
      </c>
      <c r="J13" s="728">
        <v>103</v>
      </c>
      <c r="K13" s="721"/>
      <c r="L13" s="728">
        <v>4</v>
      </c>
      <c r="M13" s="728">
        <v>4</v>
      </c>
      <c r="N13" s="728">
        <v>40</v>
      </c>
      <c r="O13" s="728">
        <v>40</v>
      </c>
      <c r="P13" s="728">
        <v>31</v>
      </c>
      <c r="Q13" s="728">
        <v>9</v>
      </c>
      <c r="S13" s="728">
        <v>51</v>
      </c>
      <c r="T13" s="728">
        <v>50.741935483870968</v>
      </c>
      <c r="U13" s="728">
        <v>236</v>
      </c>
      <c r="V13" s="728">
        <v>247.29032258064515</v>
      </c>
      <c r="W13" s="728">
        <v>124</v>
      </c>
      <c r="X13" s="728">
        <v>112</v>
      </c>
      <c r="Y13" s="728">
        <v>75</v>
      </c>
      <c r="Z13" s="728">
        <v>161</v>
      </c>
    </row>
    <row r="14" spans="1:26" ht="15.75">
      <c r="B14" s="729">
        <v>41</v>
      </c>
      <c r="C14" s="729" t="s">
        <v>67</v>
      </c>
      <c r="D14" s="721"/>
      <c r="E14" s="728">
        <v>51</v>
      </c>
      <c r="F14" s="728">
        <v>50.741935483870968</v>
      </c>
      <c r="G14" s="728">
        <v>230</v>
      </c>
      <c r="H14" s="728">
        <v>228.54838709677418</v>
      </c>
      <c r="I14" s="728">
        <v>127</v>
      </c>
      <c r="J14" s="728">
        <v>103</v>
      </c>
      <c r="K14" s="721"/>
      <c r="L14" s="728">
        <v>13</v>
      </c>
      <c r="M14" s="728">
        <v>13.129032258064516</v>
      </c>
      <c r="N14" s="728">
        <v>82</v>
      </c>
      <c r="O14" s="728">
        <v>84.096774193548384</v>
      </c>
      <c r="P14" s="728">
        <v>51</v>
      </c>
      <c r="Q14" s="728">
        <v>31</v>
      </c>
      <c r="S14" s="728">
        <v>64</v>
      </c>
      <c r="T14" s="728">
        <v>63.870967741935488</v>
      </c>
      <c r="U14" s="728">
        <v>312</v>
      </c>
      <c r="V14" s="728">
        <v>312.64516129032256</v>
      </c>
      <c r="W14" s="728">
        <v>178</v>
      </c>
      <c r="X14" s="728">
        <v>134</v>
      </c>
      <c r="Y14" s="728">
        <v>134</v>
      </c>
      <c r="Z14" s="728">
        <v>178</v>
      </c>
    </row>
    <row r="15" spans="1:26" ht="15.75">
      <c r="B15" s="748" t="s">
        <v>38</v>
      </c>
      <c r="C15" s="748"/>
      <c r="D15" s="721"/>
      <c r="E15" s="750">
        <v>56</v>
      </c>
      <c r="F15" s="749">
        <v>59.129032258064512</v>
      </c>
      <c r="G15" s="749">
        <v>271</v>
      </c>
      <c r="H15" s="749">
        <v>300.64516129032251</v>
      </c>
      <c r="I15" s="749">
        <v>172</v>
      </c>
      <c r="J15" s="749">
        <v>99</v>
      </c>
      <c r="K15" s="721"/>
      <c r="L15" s="750">
        <v>2</v>
      </c>
      <c r="M15" s="749">
        <v>2</v>
      </c>
      <c r="N15" s="749">
        <v>5</v>
      </c>
      <c r="O15" s="749">
        <v>5</v>
      </c>
      <c r="P15" s="749">
        <v>2</v>
      </c>
      <c r="Q15" s="749">
        <v>3</v>
      </c>
      <c r="S15" s="750">
        <v>58</v>
      </c>
      <c r="T15" s="749">
        <v>61.129032258064512</v>
      </c>
      <c r="U15" s="749">
        <v>276</v>
      </c>
      <c r="V15" s="749">
        <v>305.64516129032251</v>
      </c>
      <c r="W15" s="749">
        <v>174</v>
      </c>
      <c r="X15" s="749">
        <v>102</v>
      </c>
      <c r="Y15" s="749">
        <v>46</v>
      </c>
      <c r="Z15" s="749">
        <v>230</v>
      </c>
    </row>
    <row r="16" spans="1:26" ht="15.75">
      <c r="B16" s="729">
        <v>22</v>
      </c>
      <c r="C16" s="729" t="s">
        <v>69</v>
      </c>
      <c r="D16" s="721"/>
      <c r="E16" s="728">
        <v>2</v>
      </c>
      <c r="F16" s="728">
        <v>2.3870967741935485</v>
      </c>
      <c r="G16" s="728">
        <v>5</v>
      </c>
      <c r="H16" s="728">
        <v>7.064516129032258</v>
      </c>
      <c r="I16" s="728">
        <v>5</v>
      </c>
      <c r="J16" s="728">
        <v>0</v>
      </c>
      <c r="K16" s="721"/>
      <c r="L16" s="728">
        <v>0</v>
      </c>
      <c r="M16" s="728">
        <v>0</v>
      </c>
      <c r="N16" s="728">
        <v>0</v>
      </c>
      <c r="O16" s="728">
        <v>0</v>
      </c>
      <c r="P16" s="728">
        <v>0</v>
      </c>
      <c r="Q16" s="728">
        <v>0</v>
      </c>
      <c r="S16" s="728">
        <v>2</v>
      </c>
      <c r="T16" s="728">
        <v>2.3870967741935485</v>
      </c>
      <c r="U16" s="728">
        <v>5</v>
      </c>
      <c r="V16" s="728">
        <v>7.064516129032258</v>
      </c>
      <c r="W16" s="728">
        <v>5</v>
      </c>
      <c r="X16" s="728">
        <v>0</v>
      </c>
      <c r="Y16" s="728">
        <v>1</v>
      </c>
      <c r="Z16" s="728">
        <v>4</v>
      </c>
    </row>
    <row r="17" spans="2:26" ht="15.75">
      <c r="B17" s="729">
        <v>44</v>
      </c>
      <c r="C17" s="729" t="s">
        <v>70</v>
      </c>
      <c r="D17" s="721"/>
      <c r="E17" s="728">
        <v>11</v>
      </c>
      <c r="F17" s="728">
        <v>11</v>
      </c>
      <c r="G17" s="728">
        <v>41</v>
      </c>
      <c r="H17" s="728">
        <v>42.387096774193552</v>
      </c>
      <c r="I17" s="728">
        <v>32</v>
      </c>
      <c r="J17" s="728">
        <v>9</v>
      </c>
      <c r="K17" s="721"/>
      <c r="L17" s="728">
        <v>0</v>
      </c>
      <c r="M17" s="728">
        <v>0</v>
      </c>
      <c r="N17" s="728">
        <v>0</v>
      </c>
      <c r="O17" s="728">
        <v>0</v>
      </c>
      <c r="P17" s="728">
        <v>0</v>
      </c>
      <c r="Q17" s="728">
        <v>0</v>
      </c>
      <c r="S17" s="728">
        <v>11</v>
      </c>
      <c r="T17" s="728">
        <v>11</v>
      </c>
      <c r="U17" s="728">
        <v>41</v>
      </c>
      <c r="V17" s="728">
        <v>42.387096774193552</v>
      </c>
      <c r="W17" s="728">
        <v>32</v>
      </c>
      <c r="X17" s="728">
        <v>9</v>
      </c>
      <c r="Y17" s="728">
        <v>1</v>
      </c>
      <c r="Z17" s="728">
        <v>40</v>
      </c>
    </row>
    <row r="18" spans="2:26" ht="15.75">
      <c r="B18" s="729">
        <v>50</v>
      </c>
      <c r="C18" s="729" t="s">
        <v>71</v>
      </c>
      <c r="D18" s="721"/>
      <c r="E18" s="728">
        <v>43</v>
      </c>
      <c r="F18" s="728">
        <v>45.741935483870961</v>
      </c>
      <c r="G18" s="728">
        <v>225</v>
      </c>
      <c r="H18" s="728">
        <v>251.19354838709671</v>
      </c>
      <c r="I18" s="728">
        <v>135</v>
      </c>
      <c r="J18" s="728">
        <v>90</v>
      </c>
      <c r="K18" s="721"/>
      <c r="L18" s="728">
        <v>2</v>
      </c>
      <c r="M18" s="728">
        <v>2</v>
      </c>
      <c r="N18" s="728">
        <v>5</v>
      </c>
      <c r="O18" s="728">
        <v>5</v>
      </c>
      <c r="P18" s="728">
        <v>2</v>
      </c>
      <c r="Q18" s="728">
        <v>3</v>
      </c>
      <c r="S18" s="728">
        <v>45</v>
      </c>
      <c r="T18" s="728">
        <v>47.741935483870961</v>
      </c>
      <c r="U18" s="728">
        <v>230</v>
      </c>
      <c r="V18" s="728">
        <v>256.19354838709671</v>
      </c>
      <c r="W18" s="728">
        <v>137</v>
      </c>
      <c r="X18" s="728">
        <v>93</v>
      </c>
      <c r="Y18" s="728">
        <v>44</v>
      </c>
      <c r="Z18" s="728">
        <v>186</v>
      </c>
    </row>
    <row r="19" spans="2:26" ht="15.75">
      <c r="B19" s="748" t="s">
        <v>17</v>
      </c>
      <c r="C19" s="748"/>
      <c r="D19" s="721"/>
      <c r="E19" s="749">
        <v>69</v>
      </c>
      <c r="F19" s="749">
        <v>68.903225806451616</v>
      </c>
      <c r="G19" s="749">
        <v>232</v>
      </c>
      <c r="H19" s="749">
        <v>231.80645161290323</v>
      </c>
      <c r="I19" s="749">
        <v>152</v>
      </c>
      <c r="J19" s="749">
        <v>80</v>
      </c>
      <c r="K19" s="721"/>
      <c r="L19" s="749">
        <v>3</v>
      </c>
      <c r="M19" s="749">
        <v>3</v>
      </c>
      <c r="N19" s="749">
        <v>137</v>
      </c>
      <c r="O19" s="749">
        <v>137.09677419354838</v>
      </c>
      <c r="P19" s="749">
        <v>131</v>
      </c>
      <c r="Q19" s="749">
        <v>6</v>
      </c>
      <c r="S19" s="749">
        <v>72</v>
      </c>
      <c r="T19" s="749">
        <v>71.903225806451616</v>
      </c>
      <c r="U19" s="749">
        <v>369</v>
      </c>
      <c r="V19" s="749">
        <v>368.90322580645159</v>
      </c>
      <c r="W19" s="749">
        <v>283</v>
      </c>
      <c r="X19" s="749">
        <v>86</v>
      </c>
      <c r="Y19" s="749">
        <v>94</v>
      </c>
      <c r="Z19" s="749">
        <v>275</v>
      </c>
    </row>
    <row r="20" spans="2:26" ht="15.75">
      <c r="B20" s="729">
        <v>33</v>
      </c>
      <c r="C20" s="729" t="s">
        <v>528</v>
      </c>
      <c r="D20" s="721"/>
      <c r="E20" s="728">
        <v>69</v>
      </c>
      <c r="F20" s="728">
        <v>68.903225806451616</v>
      </c>
      <c r="G20" s="728">
        <v>232</v>
      </c>
      <c r="H20" s="728">
        <v>231.80645161290323</v>
      </c>
      <c r="I20" s="728">
        <v>152</v>
      </c>
      <c r="J20" s="728">
        <v>80</v>
      </c>
      <c r="K20" s="721"/>
      <c r="L20" s="728">
        <v>3</v>
      </c>
      <c r="M20" s="728">
        <v>3</v>
      </c>
      <c r="N20" s="728">
        <v>137</v>
      </c>
      <c r="O20" s="728">
        <v>137.09677419354838</v>
      </c>
      <c r="P20" s="728">
        <v>131</v>
      </c>
      <c r="Q20" s="728">
        <v>6</v>
      </c>
      <c r="S20" s="728">
        <v>72</v>
      </c>
      <c r="T20" s="728">
        <v>71.903225806451616</v>
      </c>
      <c r="U20" s="728">
        <v>369</v>
      </c>
      <c r="V20" s="728">
        <v>368.90322580645159</v>
      </c>
      <c r="W20" s="728">
        <v>283</v>
      </c>
      <c r="X20" s="728">
        <v>86</v>
      </c>
      <c r="Y20" s="728">
        <v>94</v>
      </c>
      <c r="Z20" s="728">
        <v>275</v>
      </c>
    </row>
    <row r="21" spans="2:26" ht="15.75">
      <c r="B21" s="748" t="s">
        <v>490</v>
      </c>
      <c r="C21" s="748"/>
      <c r="D21" s="721"/>
      <c r="E21" s="749">
        <v>27</v>
      </c>
      <c r="F21" s="749">
        <v>30.806451612903224</v>
      </c>
      <c r="G21" s="749">
        <v>191</v>
      </c>
      <c r="H21" s="749">
        <v>192.06451612903226</v>
      </c>
      <c r="I21" s="749">
        <v>81</v>
      </c>
      <c r="J21" s="749">
        <v>110</v>
      </c>
      <c r="K21" s="721"/>
      <c r="L21" s="749">
        <v>8</v>
      </c>
      <c r="M21" s="749">
        <v>8.6451612903225801</v>
      </c>
      <c r="N21" s="749">
        <v>65</v>
      </c>
      <c r="O21" s="749">
        <v>74.870967741935488</v>
      </c>
      <c r="P21" s="749">
        <v>35</v>
      </c>
      <c r="Q21" s="749">
        <v>30</v>
      </c>
      <c r="S21" s="749">
        <v>35</v>
      </c>
      <c r="T21" s="749">
        <v>39.451612903225808</v>
      </c>
      <c r="U21" s="749">
        <v>256</v>
      </c>
      <c r="V21" s="749">
        <v>266.93548387096774</v>
      </c>
      <c r="W21" s="749">
        <v>116</v>
      </c>
      <c r="X21" s="749">
        <v>140</v>
      </c>
      <c r="Y21" s="749">
        <v>44</v>
      </c>
      <c r="Z21" s="749">
        <v>212</v>
      </c>
    </row>
    <row r="22" spans="2:26" ht="15.75">
      <c r="B22" s="729">
        <v>7</v>
      </c>
      <c r="C22" s="729" t="s">
        <v>490</v>
      </c>
      <c r="D22" s="721"/>
      <c r="E22" s="728">
        <v>27</v>
      </c>
      <c r="F22" s="728">
        <v>30.806451612903224</v>
      </c>
      <c r="G22" s="728">
        <v>191</v>
      </c>
      <c r="H22" s="728">
        <v>192.06451612903226</v>
      </c>
      <c r="I22" s="728">
        <v>81</v>
      </c>
      <c r="J22" s="728">
        <v>110</v>
      </c>
      <c r="K22" s="721"/>
      <c r="L22" s="728">
        <v>8</v>
      </c>
      <c r="M22" s="728">
        <v>8.6451612903225801</v>
      </c>
      <c r="N22" s="728">
        <v>65</v>
      </c>
      <c r="O22" s="728">
        <v>74.870967741935488</v>
      </c>
      <c r="P22" s="728">
        <v>35</v>
      </c>
      <c r="Q22" s="728">
        <v>30</v>
      </c>
      <c r="S22" s="728">
        <v>35</v>
      </c>
      <c r="T22" s="728">
        <v>39.451612903225808</v>
      </c>
      <c r="U22" s="728">
        <v>256</v>
      </c>
      <c r="V22" s="728">
        <v>266.93548387096774</v>
      </c>
      <c r="W22" s="728">
        <v>116</v>
      </c>
      <c r="X22" s="728">
        <v>140</v>
      </c>
      <c r="Y22" s="728">
        <v>44</v>
      </c>
      <c r="Z22" s="728">
        <v>212</v>
      </c>
    </row>
    <row r="23" spans="2:26" ht="15.75">
      <c r="B23" s="748" t="s">
        <v>18</v>
      </c>
      <c r="C23" s="748"/>
      <c r="D23" s="721"/>
      <c r="E23" s="749">
        <v>68</v>
      </c>
      <c r="F23" s="749">
        <v>69.51612903225805</v>
      </c>
      <c r="G23" s="749">
        <v>835</v>
      </c>
      <c r="H23" s="749">
        <v>853.32258064516134</v>
      </c>
      <c r="I23" s="749">
        <v>401</v>
      </c>
      <c r="J23" s="749">
        <v>434</v>
      </c>
      <c r="K23" s="721"/>
      <c r="L23" s="749">
        <v>12</v>
      </c>
      <c r="M23" s="749">
        <v>13</v>
      </c>
      <c r="N23" s="749">
        <v>86</v>
      </c>
      <c r="O23" s="749">
        <v>87</v>
      </c>
      <c r="P23" s="749">
        <v>29</v>
      </c>
      <c r="Q23" s="749">
        <v>57</v>
      </c>
      <c r="S23" s="749">
        <v>80</v>
      </c>
      <c r="T23" s="749">
        <v>82.51612903225805</v>
      </c>
      <c r="U23" s="749">
        <v>921</v>
      </c>
      <c r="V23" s="749">
        <v>940.32258064516134</v>
      </c>
      <c r="W23" s="749">
        <v>430</v>
      </c>
      <c r="X23" s="749">
        <v>491</v>
      </c>
      <c r="Y23" s="749">
        <v>129</v>
      </c>
      <c r="Z23" s="749">
        <v>792</v>
      </c>
    </row>
    <row r="24" spans="2:26" ht="15.75">
      <c r="B24" s="729">
        <v>35</v>
      </c>
      <c r="C24" s="729" t="s">
        <v>77</v>
      </c>
      <c r="D24" s="721"/>
      <c r="E24" s="728">
        <v>41</v>
      </c>
      <c r="F24" s="728">
        <v>41.677419354838705</v>
      </c>
      <c r="G24" s="728">
        <v>311</v>
      </c>
      <c r="H24" s="728">
        <v>310.38709677419354</v>
      </c>
      <c r="I24" s="728">
        <v>155</v>
      </c>
      <c r="J24" s="728">
        <v>156</v>
      </c>
      <c r="K24" s="721"/>
      <c r="L24" s="728">
        <v>10</v>
      </c>
      <c r="M24" s="728">
        <v>10</v>
      </c>
      <c r="N24" s="728">
        <v>39</v>
      </c>
      <c r="O24" s="728">
        <v>39</v>
      </c>
      <c r="P24" s="728">
        <v>11</v>
      </c>
      <c r="Q24" s="728">
        <v>28</v>
      </c>
      <c r="S24" s="728">
        <v>51</v>
      </c>
      <c r="T24" s="728">
        <v>51.677419354838705</v>
      </c>
      <c r="U24" s="728">
        <v>350</v>
      </c>
      <c r="V24" s="728">
        <v>349.38709677419354</v>
      </c>
      <c r="W24" s="728">
        <v>166</v>
      </c>
      <c r="X24" s="728">
        <v>184</v>
      </c>
      <c r="Y24" s="728">
        <v>55</v>
      </c>
      <c r="Z24" s="728">
        <v>295</v>
      </c>
    </row>
    <row r="25" spans="2:26" ht="15.75">
      <c r="B25" s="729">
        <v>38</v>
      </c>
      <c r="C25" s="729" t="s">
        <v>281</v>
      </c>
      <c r="D25" s="721"/>
      <c r="E25" s="728">
        <v>27</v>
      </c>
      <c r="F25" s="728">
        <v>27.838709677419352</v>
      </c>
      <c r="G25" s="728">
        <v>524</v>
      </c>
      <c r="H25" s="728">
        <v>542.9354838709678</v>
      </c>
      <c r="I25" s="728">
        <v>246</v>
      </c>
      <c r="J25" s="728">
        <v>278</v>
      </c>
      <c r="K25" s="721"/>
      <c r="L25" s="728">
        <v>2</v>
      </c>
      <c r="M25" s="728">
        <v>3</v>
      </c>
      <c r="N25" s="728">
        <v>47</v>
      </c>
      <c r="O25" s="728">
        <v>48</v>
      </c>
      <c r="P25" s="728">
        <v>18</v>
      </c>
      <c r="Q25" s="728">
        <v>29</v>
      </c>
      <c r="S25" s="728">
        <v>29</v>
      </c>
      <c r="T25" s="728">
        <v>30.838709677419352</v>
      </c>
      <c r="U25" s="728">
        <v>571</v>
      </c>
      <c r="V25" s="728">
        <v>590.9354838709678</v>
      </c>
      <c r="W25" s="728">
        <v>264</v>
      </c>
      <c r="X25" s="728">
        <v>307</v>
      </c>
      <c r="Y25" s="728">
        <v>74</v>
      </c>
      <c r="Z25" s="728">
        <v>497</v>
      </c>
    </row>
    <row r="26" spans="2:26" ht="15.75">
      <c r="B26" s="748" t="s">
        <v>19</v>
      </c>
      <c r="C26" s="748"/>
      <c r="D26" s="721"/>
      <c r="E26" s="749">
        <v>39</v>
      </c>
      <c r="F26" s="749">
        <v>37.161290322580641</v>
      </c>
      <c r="G26" s="749">
        <v>216</v>
      </c>
      <c r="H26" s="749">
        <v>198.70967741935482</v>
      </c>
      <c r="I26" s="749">
        <v>154</v>
      </c>
      <c r="J26" s="749">
        <v>62</v>
      </c>
      <c r="K26" s="721"/>
      <c r="L26" s="749">
        <v>3</v>
      </c>
      <c r="M26" s="749">
        <v>3</v>
      </c>
      <c r="N26" s="749">
        <v>6</v>
      </c>
      <c r="O26" s="749">
        <v>6</v>
      </c>
      <c r="P26" s="749">
        <v>6</v>
      </c>
      <c r="Q26" s="749">
        <v>0</v>
      </c>
      <c r="S26" s="749">
        <v>42</v>
      </c>
      <c r="T26" s="749">
        <v>40.161290322580641</v>
      </c>
      <c r="U26" s="749">
        <v>222</v>
      </c>
      <c r="V26" s="749">
        <v>204.70967741935482</v>
      </c>
      <c r="W26" s="749">
        <v>160</v>
      </c>
      <c r="X26" s="749">
        <v>62</v>
      </c>
      <c r="Y26" s="749">
        <v>70</v>
      </c>
      <c r="Z26" s="749">
        <v>152</v>
      </c>
    </row>
    <row r="27" spans="2:26" ht="15.75">
      <c r="B27" s="729">
        <v>39</v>
      </c>
      <c r="C27" s="729" t="s">
        <v>527</v>
      </c>
      <c r="D27" s="723"/>
      <c r="E27" s="728">
        <v>39</v>
      </c>
      <c r="F27" s="728">
        <v>37.161290322580641</v>
      </c>
      <c r="G27" s="728">
        <v>216</v>
      </c>
      <c r="H27" s="728">
        <v>198.70967741935482</v>
      </c>
      <c r="I27" s="728">
        <v>154</v>
      </c>
      <c r="J27" s="728">
        <v>62</v>
      </c>
      <c r="K27" s="721"/>
      <c r="L27" s="728">
        <v>3</v>
      </c>
      <c r="M27" s="728">
        <v>3</v>
      </c>
      <c r="N27" s="728">
        <v>6</v>
      </c>
      <c r="O27" s="728">
        <v>6</v>
      </c>
      <c r="P27" s="728">
        <v>6</v>
      </c>
      <c r="Q27" s="728">
        <v>0</v>
      </c>
      <c r="S27" s="728">
        <v>42</v>
      </c>
      <c r="T27" s="728">
        <v>40.161290322580641</v>
      </c>
      <c r="U27" s="728">
        <v>222</v>
      </c>
      <c r="V27" s="728">
        <v>204.70967741935482</v>
      </c>
      <c r="W27" s="728">
        <v>160</v>
      </c>
      <c r="X27" s="728">
        <v>62</v>
      </c>
      <c r="Y27" s="728">
        <v>70</v>
      </c>
      <c r="Z27" s="728">
        <v>152</v>
      </c>
    </row>
    <row r="28" spans="2:26" ht="15.75">
      <c r="B28" s="748" t="s">
        <v>260</v>
      </c>
      <c r="C28" s="748"/>
      <c r="D28" s="721"/>
      <c r="E28" s="749">
        <v>66</v>
      </c>
      <c r="F28" s="749">
        <v>66.41935483870968</v>
      </c>
      <c r="G28" s="749">
        <v>309</v>
      </c>
      <c r="H28" s="749">
        <v>317.77419354838707</v>
      </c>
      <c r="I28" s="749">
        <v>222</v>
      </c>
      <c r="J28" s="749">
        <v>87</v>
      </c>
      <c r="K28" s="721"/>
      <c r="L28" s="749">
        <v>14</v>
      </c>
      <c r="M28" s="749">
        <v>14.483870967741936</v>
      </c>
      <c r="N28" s="749">
        <v>67</v>
      </c>
      <c r="O28" s="749">
        <v>71.903225806451616</v>
      </c>
      <c r="P28" s="749">
        <v>42</v>
      </c>
      <c r="Q28" s="749">
        <v>25</v>
      </c>
      <c r="S28" s="749">
        <v>80</v>
      </c>
      <c r="T28" s="749">
        <v>80.903225806451616</v>
      </c>
      <c r="U28" s="749">
        <v>376</v>
      </c>
      <c r="V28" s="749">
        <v>389.67741935483866</v>
      </c>
      <c r="W28" s="749">
        <v>264</v>
      </c>
      <c r="X28" s="749">
        <v>112</v>
      </c>
      <c r="Y28" s="749">
        <v>158</v>
      </c>
      <c r="Z28" s="749">
        <v>218</v>
      </c>
    </row>
    <row r="29" spans="2:26" ht="15.75">
      <c r="B29" s="729">
        <v>2</v>
      </c>
      <c r="C29" s="729" t="s">
        <v>72</v>
      </c>
      <c r="D29" s="721"/>
      <c r="E29" s="728">
        <v>11</v>
      </c>
      <c r="F29" s="728">
        <v>11.35483870967742</v>
      </c>
      <c r="G29" s="728">
        <v>48</v>
      </c>
      <c r="H29" s="728">
        <v>48.12903225806452</v>
      </c>
      <c r="I29" s="728">
        <v>39</v>
      </c>
      <c r="J29" s="728">
        <v>9</v>
      </c>
      <c r="K29" s="721"/>
      <c r="L29" s="728">
        <v>4</v>
      </c>
      <c r="M29" s="728">
        <v>4</v>
      </c>
      <c r="N29" s="728">
        <v>26</v>
      </c>
      <c r="O29" s="728">
        <v>26</v>
      </c>
      <c r="P29" s="728">
        <v>8</v>
      </c>
      <c r="Q29" s="728">
        <v>18</v>
      </c>
      <c r="S29" s="728">
        <v>15</v>
      </c>
      <c r="T29" s="728">
        <v>15.35483870967742</v>
      </c>
      <c r="U29" s="728">
        <v>74</v>
      </c>
      <c r="V29" s="728">
        <v>74.129032258064512</v>
      </c>
      <c r="W29" s="728">
        <v>47</v>
      </c>
      <c r="X29" s="728">
        <v>27</v>
      </c>
      <c r="Y29" s="728">
        <v>45</v>
      </c>
      <c r="Z29" s="728">
        <v>29</v>
      </c>
    </row>
    <row r="30" spans="2:26" ht="15.75">
      <c r="B30" s="729">
        <v>13</v>
      </c>
      <c r="C30" s="729" t="s">
        <v>73</v>
      </c>
      <c r="D30" s="723"/>
      <c r="E30" s="728">
        <v>21</v>
      </c>
      <c r="F30" s="728">
        <v>21</v>
      </c>
      <c r="G30" s="728">
        <v>70</v>
      </c>
      <c r="H30" s="728">
        <v>70.838709677419359</v>
      </c>
      <c r="I30" s="728">
        <v>48</v>
      </c>
      <c r="J30" s="728">
        <v>22</v>
      </c>
      <c r="K30" s="721"/>
      <c r="L30" s="728">
        <v>1</v>
      </c>
      <c r="M30" s="728">
        <v>1.129032258064516</v>
      </c>
      <c r="N30" s="728">
        <v>1</v>
      </c>
      <c r="O30" s="728">
        <v>4.3548387096774199</v>
      </c>
      <c r="P30" s="728">
        <v>1</v>
      </c>
      <c r="Q30" s="728">
        <v>0</v>
      </c>
      <c r="S30" s="728">
        <v>22</v>
      </c>
      <c r="T30" s="728">
        <v>22.129032258064516</v>
      </c>
      <c r="U30" s="728">
        <v>71</v>
      </c>
      <c r="V30" s="728">
        <v>75.193548387096783</v>
      </c>
      <c r="W30" s="728">
        <v>49</v>
      </c>
      <c r="X30" s="728">
        <v>22</v>
      </c>
      <c r="Y30" s="728">
        <v>36</v>
      </c>
      <c r="Z30" s="728">
        <v>35</v>
      </c>
    </row>
    <row r="31" spans="2:26">
      <c r="B31" s="729">
        <v>16</v>
      </c>
      <c r="C31" s="729" t="s">
        <v>74</v>
      </c>
      <c r="E31" s="728">
        <v>9</v>
      </c>
      <c r="F31" s="728">
        <v>9.4838709677419359</v>
      </c>
      <c r="G31" s="728">
        <v>36</v>
      </c>
      <c r="H31" s="728">
        <v>48.387096774193544</v>
      </c>
      <c r="I31" s="728">
        <v>23</v>
      </c>
      <c r="J31" s="728">
        <v>13</v>
      </c>
      <c r="K31" s="739"/>
      <c r="L31" s="728">
        <v>6</v>
      </c>
      <c r="M31" s="728">
        <v>6</v>
      </c>
      <c r="N31" s="728">
        <v>23</v>
      </c>
      <c r="O31" s="728">
        <v>23.967741935483872</v>
      </c>
      <c r="P31" s="728">
        <v>18</v>
      </c>
      <c r="Q31" s="728">
        <v>5</v>
      </c>
      <c r="S31" s="728">
        <v>15</v>
      </c>
      <c r="T31" s="728">
        <v>15.483870967741936</v>
      </c>
      <c r="U31" s="728">
        <v>59</v>
      </c>
      <c r="V31" s="728">
        <v>72.354838709677409</v>
      </c>
      <c r="W31" s="728">
        <v>41</v>
      </c>
      <c r="X31" s="728">
        <v>18</v>
      </c>
      <c r="Y31" s="728">
        <v>17</v>
      </c>
      <c r="Z31" s="728">
        <v>42</v>
      </c>
    </row>
    <row r="32" spans="2:26">
      <c r="B32" s="729">
        <v>19</v>
      </c>
      <c r="C32" s="729" t="s">
        <v>75</v>
      </c>
      <c r="E32" s="728">
        <v>5</v>
      </c>
      <c r="F32" s="728">
        <v>4.709677419354839</v>
      </c>
      <c r="G32" s="728">
        <v>31</v>
      </c>
      <c r="H32" s="728">
        <v>30.548387096774192</v>
      </c>
      <c r="I32" s="728">
        <v>18</v>
      </c>
      <c r="J32" s="728">
        <v>13</v>
      </c>
      <c r="K32" s="739"/>
      <c r="L32" s="728">
        <v>1</v>
      </c>
      <c r="M32" s="728">
        <v>1</v>
      </c>
      <c r="N32" s="728">
        <v>2</v>
      </c>
      <c r="O32" s="728">
        <v>2</v>
      </c>
      <c r="P32" s="728">
        <v>0</v>
      </c>
      <c r="Q32" s="728">
        <v>2</v>
      </c>
      <c r="S32" s="728">
        <v>6</v>
      </c>
      <c r="T32" s="728">
        <v>5.709677419354839</v>
      </c>
      <c r="U32" s="728">
        <v>33</v>
      </c>
      <c r="V32" s="728">
        <v>32.548387096774192</v>
      </c>
      <c r="W32" s="728">
        <v>18</v>
      </c>
      <c r="X32" s="728">
        <v>15</v>
      </c>
      <c r="Y32" s="728">
        <v>10</v>
      </c>
      <c r="Z32" s="728">
        <v>23</v>
      </c>
    </row>
    <row r="33" spans="2:26">
      <c r="B33" s="729">
        <v>45</v>
      </c>
      <c r="C33" s="729" t="s">
        <v>76</v>
      </c>
      <c r="E33" s="728">
        <v>20</v>
      </c>
      <c r="F33" s="728">
        <v>19.870967741935484</v>
      </c>
      <c r="G33" s="728">
        <v>124</v>
      </c>
      <c r="H33" s="728">
        <v>119.87096774193549</v>
      </c>
      <c r="I33" s="728">
        <v>94</v>
      </c>
      <c r="J33" s="728">
        <v>30</v>
      </c>
      <c r="K33" s="739"/>
      <c r="L33" s="728">
        <v>2</v>
      </c>
      <c r="M33" s="728">
        <v>2.3548387096774195</v>
      </c>
      <c r="N33" s="728">
        <v>15</v>
      </c>
      <c r="O33" s="728">
        <v>15.580645161290322</v>
      </c>
      <c r="P33" s="728">
        <v>15</v>
      </c>
      <c r="Q33" s="728">
        <v>0</v>
      </c>
      <c r="S33" s="728">
        <v>22</v>
      </c>
      <c r="T33" s="728">
        <v>22.225806451612904</v>
      </c>
      <c r="U33" s="728">
        <v>139</v>
      </c>
      <c r="V33" s="728">
        <v>135.45161290322582</v>
      </c>
      <c r="W33" s="728">
        <v>109</v>
      </c>
      <c r="X33" s="728">
        <v>30</v>
      </c>
      <c r="Y33" s="728">
        <v>50</v>
      </c>
      <c r="Z33" s="728">
        <v>89</v>
      </c>
    </row>
    <row r="34" spans="2:26">
      <c r="B34" s="748" t="s">
        <v>259</v>
      </c>
      <c r="C34" s="748"/>
      <c r="E34" s="749">
        <v>134</v>
      </c>
      <c r="F34" s="749">
        <v>137.70967741935485</v>
      </c>
      <c r="G34" s="749">
        <v>645</v>
      </c>
      <c r="H34" s="749">
        <v>744.00000000000011</v>
      </c>
      <c r="I34" s="749">
        <v>415</v>
      </c>
      <c r="J34" s="749">
        <v>230</v>
      </c>
      <c r="K34" s="739"/>
      <c r="L34" s="749">
        <v>5</v>
      </c>
      <c r="M34" s="749">
        <v>5.4516129032258061</v>
      </c>
      <c r="N34" s="749">
        <v>25</v>
      </c>
      <c r="O34" s="749">
        <v>26.516129032258064</v>
      </c>
      <c r="P34" s="749">
        <v>10</v>
      </c>
      <c r="Q34" s="749">
        <v>15</v>
      </c>
      <c r="S34" s="749">
        <v>139</v>
      </c>
      <c r="T34" s="749">
        <v>143.16129032258064</v>
      </c>
      <c r="U34" s="749">
        <v>670</v>
      </c>
      <c r="V34" s="749">
        <v>770.51612903225816</v>
      </c>
      <c r="W34" s="749">
        <v>425</v>
      </c>
      <c r="X34" s="749">
        <v>245</v>
      </c>
      <c r="Y34" s="749">
        <v>344</v>
      </c>
      <c r="Z34" s="749">
        <v>326</v>
      </c>
    </row>
    <row r="35" spans="2:26">
      <c r="B35" s="729">
        <v>5</v>
      </c>
      <c r="C35" s="729" t="s">
        <v>119</v>
      </c>
      <c r="E35" s="728">
        <v>4</v>
      </c>
      <c r="F35" s="728">
        <v>4</v>
      </c>
      <c r="G35" s="728">
        <v>11</v>
      </c>
      <c r="H35" s="728">
        <v>11</v>
      </c>
      <c r="I35" s="728">
        <v>8</v>
      </c>
      <c r="J35" s="728">
        <v>3</v>
      </c>
      <c r="K35" s="739"/>
      <c r="L35" s="728">
        <v>1</v>
      </c>
      <c r="M35" s="728">
        <v>1</v>
      </c>
      <c r="N35" s="728">
        <v>6</v>
      </c>
      <c r="O35" s="728">
        <v>6</v>
      </c>
      <c r="P35" s="728">
        <v>5</v>
      </c>
      <c r="Q35" s="728">
        <v>1</v>
      </c>
      <c r="S35" s="728">
        <v>5</v>
      </c>
      <c r="T35" s="728">
        <v>5</v>
      </c>
      <c r="U35" s="728">
        <v>17</v>
      </c>
      <c r="V35" s="728">
        <v>17</v>
      </c>
      <c r="W35" s="728">
        <v>13</v>
      </c>
      <c r="X35" s="728">
        <v>4</v>
      </c>
      <c r="Y35" s="728">
        <v>11</v>
      </c>
      <c r="Z35" s="728">
        <v>6</v>
      </c>
    </row>
    <row r="36" spans="2:26">
      <c r="B36" s="729">
        <v>9</v>
      </c>
      <c r="C36" s="729" t="s">
        <v>81</v>
      </c>
      <c r="E36" s="728">
        <v>25</v>
      </c>
      <c r="F36" s="728">
        <v>24.93548387096774</v>
      </c>
      <c r="G36" s="728">
        <v>154</v>
      </c>
      <c r="H36" s="728">
        <v>145.09677419354838</v>
      </c>
      <c r="I36" s="728">
        <v>125</v>
      </c>
      <c r="J36" s="728">
        <v>29</v>
      </c>
      <c r="K36" s="739"/>
      <c r="L36" s="728">
        <v>0</v>
      </c>
      <c r="M36" s="728">
        <v>0</v>
      </c>
      <c r="N36" s="728">
        <v>0</v>
      </c>
      <c r="O36" s="728">
        <v>0</v>
      </c>
      <c r="P36" s="728">
        <v>0</v>
      </c>
      <c r="Q36" s="728">
        <v>0</v>
      </c>
      <c r="S36" s="728">
        <v>25</v>
      </c>
      <c r="T36" s="728">
        <v>24.93548387096774</v>
      </c>
      <c r="U36" s="728">
        <v>154</v>
      </c>
      <c r="V36" s="728">
        <v>145.09677419354838</v>
      </c>
      <c r="W36" s="728">
        <v>125</v>
      </c>
      <c r="X36" s="728">
        <v>29</v>
      </c>
      <c r="Y36" s="728">
        <v>75</v>
      </c>
      <c r="Z36" s="728">
        <v>79</v>
      </c>
    </row>
    <row r="37" spans="2:26">
      <c r="B37" s="729">
        <v>24</v>
      </c>
      <c r="C37" s="729" t="s">
        <v>82</v>
      </c>
      <c r="E37" s="728">
        <v>32</v>
      </c>
      <c r="F37" s="728">
        <v>33.967741935483872</v>
      </c>
      <c r="G37" s="728">
        <v>83</v>
      </c>
      <c r="H37" s="728">
        <v>164.96774193548387</v>
      </c>
      <c r="I37" s="728">
        <v>46</v>
      </c>
      <c r="J37" s="728">
        <v>37</v>
      </c>
      <c r="K37" s="739"/>
      <c r="L37" s="728">
        <v>1</v>
      </c>
      <c r="M37" s="728">
        <v>1.4516129032258065</v>
      </c>
      <c r="N37" s="728">
        <v>6</v>
      </c>
      <c r="O37" s="728">
        <v>6.903225806451613</v>
      </c>
      <c r="P37" s="728">
        <v>3</v>
      </c>
      <c r="Q37" s="728">
        <v>3</v>
      </c>
      <c r="S37" s="728">
        <v>33</v>
      </c>
      <c r="T37" s="728">
        <v>35.41935483870968</v>
      </c>
      <c r="U37" s="728">
        <v>89</v>
      </c>
      <c r="V37" s="728">
        <v>171.87096774193549</v>
      </c>
      <c r="W37" s="728">
        <v>49</v>
      </c>
      <c r="X37" s="728">
        <v>40</v>
      </c>
      <c r="Y37" s="728">
        <v>52</v>
      </c>
      <c r="Z37" s="728">
        <v>37</v>
      </c>
    </row>
    <row r="38" spans="2:26">
      <c r="B38" s="729">
        <v>34</v>
      </c>
      <c r="C38" s="729" t="s">
        <v>83</v>
      </c>
      <c r="E38" s="728">
        <v>11</v>
      </c>
      <c r="F38" s="728">
        <v>10.483870967741936</v>
      </c>
      <c r="G38" s="728">
        <v>68</v>
      </c>
      <c r="H38" s="728">
        <v>72.322580645161281</v>
      </c>
      <c r="I38" s="728">
        <v>59</v>
      </c>
      <c r="J38" s="728">
        <v>9</v>
      </c>
      <c r="K38" s="739"/>
      <c r="L38" s="728">
        <v>2</v>
      </c>
      <c r="M38" s="728">
        <v>2</v>
      </c>
      <c r="N38" s="728">
        <v>12</v>
      </c>
      <c r="O38" s="728">
        <v>12.612903225806452</v>
      </c>
      <c r="P38" s="728">
        <v>2</v>
      </c>
      <c r="Q38" s="728">
        <v>10</v>
      </c>
      <c r="S38" s="728">
        <v>13</v>
      </c>
      <c r="T38" s="728">
        <v>12.483870967741936</v>
      </c>
      <c r="U38" s="728">
        <v>80</v>
      </c>
      <c r="V38" s="728">
        <v>84.93548387096773</v>
      </c>
      <c r="W38" s="728">
        <v>61</v>
      </c>
      <c r="X38" s="728">
        <v>19</v>
      </c>
      <c r="Y38" s="728">
        <v>18</v>
      </c>
      <c r="Z38" s="728">
        <v>62</v>
      </c>
    </row>
    <row r="39" spans="2:26">
      <c r="B39" s="729">
        <v>37</v>
      </c>
      <c r="C39" s="729" t="s">
        <v>84</v>
      </c>
      <c r="E39" s="728">
        <v>18</v>
      </c>
      <c r="F39" s="728">
        <v>19.225806451612904</v>
      </c>
      <c r="G39" s="728">
        <v>67</v>
      </c>
      <c r="H39" s="728">
        <v>81.483870967741936</v>
      </c>
      <c r="I39" s="728">
        <v>46</v>
      </c>
      <c r="J39" s="728">
        <v>21</v>
      </c>
      <c r="K39" s="739"/>
      <c r="L39" s="728">
        <v>0</v>
      </c>
      <c r="M39" s="728">
        <v>0</v>
      </c>
      <c r="N39" s="728">
        <v>0</v>
      </c>
      <c r="O39" s="728">
        <v>0</v>
      </c>
      <c r="P39" s="728">
        <v>0</v>
      </c>
      <c r="Q39" s="728">
        <v>0</v>
      </c>
      <c r="S39" s="728">
        <v>18</v>
      </c>
      <c r="T39" s="728">
        <v>19.225806451612904</v>
      </c>
      <c r="U39" s="728">
        <v>67</v>
      </c>
      <c r="V39" s="728">
        <v>81.483870967741936</v>
      </c>
      <c r="W39" s="728">
        <v>46</v>
      </c>
      <c r="X39" s="728">
        <v>21</v>
      </c>
      <c r="Y39" s="728">
        <v>51</v>
      </c>
      <c r="Z39" s="728">
        <v>16</v>
      </c>
    </row>
    <row r="40" spans="2:26">
      <c r="B40" s="729">
        <v>40</v>
      </c>
      <c r="C40" s="729" t="s">
        <v>85</v>
      </c>
      <c r="E40" s="728">
        <v>11</v>
      </c>
      <c r="F40" s="728">
        <v>11</v>
      </c>
      <c r="G40" s="728">
        <v>38</v>
      </c>
      <c r="H40" s="728">
        <v>37.322580645161295</v>
      </c>
      <c r="I40" s="728">
        <v>20</v>
      </c>
      <c r="J40" s="728">
        <v>18</v>
      </c>
      <c r="K40" s="739"/>
      <c r="L40" s="728">
        <v>1</v>
      </c>
      <c r="M40" s="728">
        <v>1</v>
      </c>
      <c r="N40" s="728">
        <v>1</v>
      </c>
      <c r="O40" s="728">
        <v>1</v>
      </c>
      <c r="P40" s="728">
        <v>0</v>
      </c>
      <c r="Q40" s="728">
        <v>1</v>
      </c>
      <c r="S40" s="728">
        <v>12</v>
      </c>
      <c r="T40" s="728">
        <v>12</v>
      </c>
      <c r="U40" s="728">
        <v>39</v>
      </c>
      <c r="V40" s="728">
        <v>38.322580645161295</v>
      </c>
      <c r="W40" s="728">
        <v>20</v>
      </c>
      <c r="X40" s="728">
        <v>19</v>
      </c>
      <c r="Y40" s="728">
        <v>37</v>
      </c>
      <c r="Z40" s="728">
        <v>2</v>
      </c>
    </row>
    <row r="41" spans="2:26">
      <c r="B41" s="729">
        <v>42</v>
      </c>
      <c r="C41" s="729" t="s">
        <v>86</v>
      </c>
      <c r="E41" s="728">
        <v>4</v>
      </c>
      <c r="F41" s="728">
        <v>4.193548387096774</v>
      </c>
      <c r="G41" s="728">
        <v>89</v>
      </c>
      <c r="H41" s="728">
        <v>89.58064516129032</v>
      </c>
      <c r="I41" s="728">
        <v>55</v>
      </c>
      <c r="J41" s="728">
        <v>34</v>
      </c>
      <c r="K41" s="739"/>
      <c r="L41" s="728">
        <v>0</v>
      </c>
      <c r="M41" s="728">
        <v>0</v>
      </c>
      <c r="N41" s="728">
        <v>0</v>
      </c>
      <c r="O41" s="728">
        <v>0</v>
      </c>
      <c r="P41" s="728">
        <v>0</v>
      </c>
      <c r="Q41" s="728">
        <v>0</v>
      </c>
      <c r="S41" s="728">
        <v>4</v>
      </c>
      <c r="T41" s="728">
        <v>4.193548387096774</v>
      </c>
      <c r="U41" s="728">
        <v>89</v>
      </c>
      <c r="V41" s="728">
        <v>89.58064516129032</v>
      </c>
      <c r="W41" s="728">
        <v>55</v>
      </c>
      <c r="X41" s="728">
        <v>34</v>
      </c>
      <c r="Y41" s="728">
        <v>0</v>
      </c>
      <c r="Z41" s="728">
        <v>89</v>
      </c>
    </row>
    <row r="42" spans="2:26">
      <c r="B42" s="729">
        <v>47</v>
      </c>
      <c r="C42" s="729" t="s">
        <v>87</v>
      </c>
      <c r="E42" s="728">
        <v>23</v>
      </c>
      <c r="F42" s="728">
        <v>23.903225806451612</v>
      </c>
      <c r="G42" s="728">
        <v>91</v>
      </c>
      <c r="H42" s="728">
        <v>97.096774193548384</v>
      </c>
      <c r="I42" s="728">
        <v>34</v>
      </c>
      <c r="J42" s="728">
        <v>57</v>
      </c>
      <c r="K42" s="739"/>
      <c r="L42" s="728">
        <v>0</v>
      </c>
      <c r="M42" s="728">
        <v>0</v>
      </c>
      <c r="N42" s="728">
        <v>0</v>
      </c>
      <c r="O42" s="728">
        <v>0</v>
      </c>
      <c r="P42" s="728">
        <v>0</v>
      </c>
      <c r="Q42" s="728">
        <v>0</v>
      </c>
      <c r="S42" s="728">
        <v>23</v>
      </c>
      <c r="T42" s="728">
        <v>23.903225806451612</v>
      </c>
      <c r="U42" s="728">
        <v>91</v>
      </c>
      <c r="V42" s="728">
        <v>97.096774193548384</v>
      </c>
      <c r="W42" s="728">
        <v>34</v>
      </c>
      <c r="X42" s="728">
        <v>57</v>
      </c>
      <c r="Y42" s="728">
        <v>79</v>
      </c>
      <c r="Z42" s="728">
        <v>12</v>
      </c>
    </row>
    <row r="43" spans="2:26">
      <c r="B43" s="729">
        <v>49</v>
      </c>
      <c r="C43" s="729" t="s">
        <v>88</v>
      </c>
      <c r="E43" s="728">
        <v>6</v>
      </c>
      <c r="F43" s="728">
        <v>6</v>
      </c>
      <c r="G43" s="728">
        <v>44</v>
      </c>
      <c r="H43" s="728">
        <v>45.129032258064512</v>
      </c>
      <c r="I43" s="728">
        <v>22</v>
      </c>
      <c r="J43" s="728">
        <v>22</v>
      </c>
      <c r="K43" s="739"/>
      <c r="L43" s="728">
        <v>0</v>
      </c>
      <c r="M43" s="728">
        <v>0</v>
      </c>
      <c r="N43" s="728">
        <v>0</v>
      </c>
      <c r="O43" s="728">
        <v>0</v>
      </c>
      <c r="P43" s="728">
        <v>0</v>
      </c>
      <c r="Q43" s="728">
        <v>0</v>
      </c>
      <c r="S43" s="728">
        <v>6</v>
      </c>
      <c r="T43" s="728">
        <v>6</v>
      </c>
      <c r="U43" s="728">
        <v>44</v>
      </c>
      <c r="V43" s="728">
        <v>45.129032258064512</v>
      </c>
      <c r="W43" s="728">
        <v>22</v>
      </c>
      <c r="X43" s="728">
        <v>22</v>
      </c>
      <c r="Y43" s="728">
        <v>21</v>
      </c>
      <c r="Z43" s="728">
        <v>23</v>
      </c>
    </row>
    <row r="44" spans="2:26">
      <c r="B44" s="748" t="s">
        <v>20</v>
      </c>
      <c r="C44" s="748"/>
      <c r="E44" s="749">
        <v>268</v>
      </c>
      <c r="F44" s="749">
        <v>269.77419354838707</v>
      </c>
      <c r="G44" s="749">
        <v>1762</v>
      </c>
      <c r="H44" s="749">
        <v>1778.1935483870968</v>
      </c>
      <c r="I44" s="749">
        <v>991</v>
      </c>
      <c r="J44" s="749">
        <v>771</v>
      </c>
      <c r="K44" s="739"/>
      <c r="L44" s="749">
        <v>44</v>
      </c>
      <c r="M44" s="749">
        <v>47.677419354838712</v>
      </c>
      <c r="N44" s="749">
        <v>319</v>
      </c>
      <c r="O44" s="749">
        <v>340.58064516129025</v>
      </c>
      <c r="P44" s="749">
        <v>208</v>
      </c>
      <c r="Q44" s="749">
        <v>111</v>
      </c>
      <c r="S44" s="749">
        <v>312</v>
      </c>
      <c r="T44" s="749">
        <v>317.45161290322579</v>
      </c>
      <c r="U44" s="749">
        <v>2081</v>
      </c>
      <c r="V44" s="749">
        <v>2118.7741935483868</v>
      </c>
      <c r="W44" s="749">
        <v>1199</v>
      </c>
      <c r="X44" s="749">
        <v>882</v>
      </c>
      <c r="Y44" s="749">
        <v>847</v>
      </c>
      <c r="Z44" s="749">
        <v>1234</v>
      </c>
    </row>
    <row r="45" spans="2:26">
      <c r="B45" s="729">
        <v>8</v>
      </c>
      <c r="C45" s="729" t="s">
        <v>56</v>
      </c>
      <c r="E45" s="728">
        <v>209</v>
      </c>
      <c r="F45" s="728">
        <v>210.83870967741936</v>
      </c>
      <c r="G45" s="728">
        <v>1457</v>
      </c>
      <c r="H45" s="728">
        <v>1494.0967741935483</v>
      </c>
      <c r="I45" s="728">
        <v>806</v>
      </c>
      <c r="J45" s="728">
        <v>651</v>
      </c>
      <c r="K45" s="739"/>
      <c r="L45" s="728">
        <v>21</v>
      </c>
      <c r="M45" s="728">
        <v>22</v>
      </c>
      <c r="N45" s="728">
        <v>128</v>
      </c>
      <c r="O45" s="728">
        <v>137.25806451612902</v>
      </c>
      <c r="P45" s="728">
        <v>92</v>
      </c>
      <c r="Q45" s="728">
        <v>36</v>
      </c>
      <c r="S45" s="728">
        <v>230</v>
      </c>
      <c r="T45" s="728">
        <v>232.83870967741936</v>
      </c>
      <c r="U45" s="728">
        <v>1585</v>
      </c>
      <c r="V45" s="728">
        <v>1631.3548387096773</v>
      </c>
      <c r="W45" s="728">
        <v>898</v>
      </c>
      <c r="X45" s="728">
        <v>687</v>
      </c>
      <c r="Y45" s="728">
        <v>746</v>
      </c>
      <c r="Z45" s="728">
        <v>839</v>
      </c>
    </row>
    <row r="46" spans="2:26">
      <c r="B46" s="729">
        <v>17</v>
      </c>
      <c r="C46" s="729" t="s">
        <v>491</v>
      </c>
      <c r="E46" s="728">
        <v>18</v>
      </c>
      <c r="F46" s="728">
        <v>18.225806451612904</v>
      </c>
      <c r="G46" s="728">
        <v>46</v>
      </c>
      <c r="H46" s="728">
        <v>46.225806451612904</v>
      </c>
      <c r="I46" s="728">
        <v>20</v>
      </c>
      <c r="J46" s="728">
        <v>26</v>
      </c>
      <c r="K46" s="739"/>
      <c r="L46" s="728">
        <v>10</v>
      </c>
      <c r="M46" s="728">
        <v>11</v>
      </c>
      <c r="N46" s="728">
        <v>31</v>
      </c>
      <c r="O46" s="728">
        <v>36.483870967741936</v>
      </c>
      <c r="P46" s="728">
        <v>15</v>
      </c>
      <c r="Q46" s="728">
        <v>16</v>
      </c>
      <c r="S46" s="728">
        <v>28</v>
      </c>
      <c r="T46" s="728">
        <v>29.225806451612904</v>
      </c>
      <c r="U46" s="728">
        <v>77</v>
      </c>
      <c r="V46" s="728">
        <v>82.709677419354847</v>
      </c>
      <c r="W46" s="728">
        <v>35</v>
      </c>
      <c r="X46" s="728">
        <v>42</v>
      </c>
      <c r="Y46" s="728">
        <v>19</v>
      </c>
      <c r="Z46" s="728">
        <v>58</v>
      </c>
    </row>
    <row r="47" spans="2:26">
      <c r="B47" s="729">
        <v>25</v>
      </c>
      <c r="C47" s="729" t="s">
        <v>492</v>
      </c>
      <c r="E47" s="728">
        <v>10</v>
      </c>
      <c r="F47" s="728">
        <v>10.129032258064518</v>
      </c>
      <c r="G47" s="728">
        <v>26</v>
      </c>
      <c r="H47" s="728">
        <v>34.225806451612897</v>
      </c>
      <c r="I47" s="728">
        <v>10</v>
      </c>
      <c r="J47" s="728">
        <v>16</v>
      </c>
      <c r="K47" s="739"/>
      <c r="L47" s="728">
        <v>8</v>
      </c>
      <c r="M47" s="728">
        <v>9.67741935483871</v>
      </c>
      <c r="N47" s="728">
        <v>152</v>
      </c>
      <c r="O47" s="728">
        <v>157.8064516129032</v>
      </c>
      <c r="P47" s="728">
        <v>96</v>
      </c>
      <c r="Q47" s="728">
        <v>56</v>
      </c>
      <c r="S47" s="728">
        <v>18</v>
      </c>
      <c r="T47" s="728">
        <v>19.806451612903228</v>
      </c>
      <c r="U47" s="728">
        <v>178</v>
      </c>
      <c r="V47" s="728">
        <v>192.0322580645161</v>
      </c>
      <c r="W47" s="728">
        <v>106</v>
      </c>
      <c r="X47" s="728">
        <v>72</v>
      </c>
      <c r="Y47" s="728">
        <v>32</v>
      </c>
      <c r="Z47" s="728">
        <v>146</v>
      </c>
    </row>
    <row r="48" spans="2:26">
      <c r="B48" s="729">
        <v>43</v>
      </c>
      <c r="C48" s="729" t="s">
        <v>57</v>
      </c>
      <c r="E48" s="728">
        <v>31</v>
      </c>
      <c r="F48" s="728">
        <v>30.58064516129032</v>
      </c>
      <c r="G48" s="728">
        <v>233</v>
      </c>
      <c r="H48" s="728">
        <v>203.64516129032259</v>
      </c>
      <c r="I48" s="728">
        <v>155</v>
      </c>
      <c r="J48" s="728">
        <v>78</v>
      </c>
      <c r="K48" s="739"/>
      <c r="L48" s="728">
        <v>5</v>
      </c>
      <c r="M48" s="728">
        <v>5</v>
      </c>
      <c r="N48" s="728">
        <v>8</v>
      </c>
      <c r="O48" s="728">
        <v>9.0322580645161281</v>
      </c>
      <c r="P48" s="728">
        <v>5</v>
      </c>
      <c r="Q48" s="728">
        <v>3</v>
      </c>
      <c r="S48" s="728">
        <v>36</v>
      </c>
      <c r="T48" s="728">
        <v>35.58064516129032</v>
      </c>
      <c r="U48" s="728">
        <v>241</v>
      </c>
      <c r="V48" s="728">
        <v>212.67741935483872</v>
      </c>
      <c r="W48" s="728">
        <v>160</v>
      </c>
      <c r="X48" s="728">
        <v>81</v>
      </c>
      <c r="Y48" s="728">
        <v>50</v>
      </c>
      <c r="Z48" s="728">
        <v>191</v>
      </c>
    </row>
    <row r="49" spans="2:26">
      <c r="B49" s="748" t="s">
        <v>282</v>
      </c>
      <c r="C49" s="748"/>
      <c r="E49" s="749">
        <v>223</v>
      </c>
      <c r="F49" s="749">
        <v>229.38709677419357</v>
      </c>
      <c r="G49" s="749">
        <v>1580</v>
      </c>
      <c r="H49" s="749">
        <v>1684.0322580645161</v>
      </c>
      <c r="I49" s="749">
        <v>1008</v>
      </c>
      <c r="J49" s="749">
        <v>572</v>
      </c>
      <c r="K49" s="739"/>
      <c r="L49" s="749">
        <v>14</v>
      </c>
      <c r="M49" s="749">
        <v>14.35483870967742</v>
      </c>
      <c r="N49" s="749">
        <v>81</v>
      </c>
      <c r="O49" s="749">
        <v>88.387096774193537</v>
      </c>
      <c r="P49" s="749">
        <v>41</v>
      </c>
      <c r="Q49" s="749">
        <v>40</v>
      </c>
      <c r="S49" s="749">
        <v>237</v>
      </c>
      <c r="T49" s="749">
        <v>243.74193548387098</v>
      </c>
      <c r="U49" s="749">
        <v>1661</v>
      </c>
      <c r="V49" s="749">
        <v>1772.4193548387098</v>
      </c>
      <c r="W49" s="749">
        <v>1049</v>
      </c>
      <c r="X49" s="749">
        <v>612</v>
      </c>
      <c r="Y49" s="749">
        <v>630</v>
      </c>
      <c r="Z49" s="749">
        <v>1031</v>
      </c>
    </row>
    <row r="50" spans="2:26">
      <c r="B50" s="729">
        <v>3</v>
      </c>
      <c r="C50" s="729" t="s">
        <v>566</v>
      </c>
      <c r="E50" s="728">
        <v>55</v>
      </c>
      <c r="F50" s="728">
        <v>54.87096774193548</v>
      </c>
      <c r="G50" s="728">
        <v>318</v>
      </c>
      <c r="H50" s="728">
        <v>322.54838709677421</v>
      </c>
      <c r="I50" s="728">
        <v>203</v>
      </c>
      <c r="J50" s="728">
        <v>115</v>
      </c>
      <c r="K50" s="739"/>
      <c r="L50" s="728">
        <v>6</v>
      </c>
      <c r="M50" s="728">
        <v>6</v>
      </c>
      <c r="N50" s="728">
        <v>34</v>
      </c>
      <c r="O50" s="728">
        <v>34.064516129032256</v>
      </c>
      <c r="P50" s="728">
        <v>13</v>
      </c>
      <c r="Q50" s="728">
        <v>21</v>
      </c>
      <c r="S50" s="728">
        <v>61</v>
      </c>
      <c r="T50" s="728">
        <v>60.87096774193548</v>
      </c>
      <c r="U50" s="728">
        <v>352</v>
      </c>
      <c r="V50" s="728">
        <v>356.61290322580646</v>
      </c>
      <c r="W50" s="728">
        <v>216</v>
      </c>
      <c r="X50" s="728">
        <v>136</v>
      </c>
      <c r="Y50" s="728">
        <v>142</v>
      </c>
      <c r="Z50" s="728">
        <v>210</v>
      </c>
    </row>
    <row r="51" spans="2:26">
      <c r="B51" s="729">
        <v>12</v>
      </c>
      <c r="C51" s="729" t="s">
        <v>567</v>
      </c>
      <c r="E51" s="728">
        <v>75</v>
      </c>
      <c r="F51" s="728">
        <v>76.935483870967744</v>
      </c>
      <c r="G51" s="728">
        <v>657</v>
      </c>
      <c r="H51" s="728">
        <v>697.38709677419342</v>
      </c>
      <c r="I51" s="728">
        <v>404</v>
      </c>
      <c r="J51" s="728">
        <v>253</v>
      </c>
      <c r="K51" s="739"/>
      <c r="L51" s="728">
        <v>0</v>
      </c>
      <c r="M51" s="728">
        <v>0</v>
      </c>
      <c r="N51" s="728">
        <v>0</v>
      </c>
      <c r="O51" s="728">
        <v>0</v>
      </c>
      <c r="P51" s="728">
        <v>0</v>
      </c>
      <c r="Q51" s="728">
        <v>0</v>
      </c>
      <c r="S51" s="728">
        <v>75</v>
      </c>
      <c r="T51" s="728">
        <v>76.935483870967744</v>
      </c>
      <c r="U51" s="728">
        <v>657</v>
      </c>
      <c r="V51" s="728">
        <v>697.38709677419342</v>
      </c>
      <c r="W51" s="728">
        <v>404</v>
      </c>
      <c r="X51" s="728">
        <v>253</v>
      </c>
      <c r="Y51" s="728">
        <v>62</v>
      </c>
      <c r="Z51" s="728">
        <v>595</v>
      </c>
    </row>
    <row r="52" spans="2:26">
      <c r="B52" s="729">
        <v>46</v>
      </c>
      <c r="C52" s="729" t="s">
        <v>68</v>
      </c>
      <c r="E52" s="728">
        <v>93</v>
      </c>
      <c r="F52" s="728">
        <v>97.580645161290334</v>
      </c>
      <c r="G52" s="728">
        <v>605</v>
      </c>
      <c r="H52" s="728">
        <v>664.09677419354841</v>
      </c>
      <c r="I52" s="728">
        <v>401</v>
      </c>
      <c r="J52" s="728">
        <v>204</v>
      </c>
      <c r="K52" s="739"/>
      <c r="L52" s="728">
        <v>8</v>
      </c>
      <c r="M52" s="728">
        <v>8.3548387096774199</v>
      </c>
      <c r="N52" s="728">
        <v>47</v>
      </c>
      <c r="O52" s="728">
        <v>54.322580645161288</v>
      </c>
      <c r="P52" s="728">
        <v>28</v>
      </c>
      <c r="Q52" s="728">
        <v>19</v>
      </c>
      <c r="S52" s="728">
        <v>101</v>
      </c>
      <c r="T52" s="728">
        <v>105.93548387096776</v>
      </c>
      <c r="U52" s="728">
        <v>652</v>
      </c>
      <c r="V52" s="728">
        <v>718.41935483870975</v>
      </c>
      <c r="W52" s="728">
        <v>429</v>
      </c>
      <c r="X52" s="728">
        <v>223</v>
      </c>
      <c r="Y52" s="728">
        <v>426</v>
      </c>
      <c r="Z52" s="728">
        <v>226</v>
      </c>
    </row>
    <row r="53" spans="2:26">
      <c r="B53" s="748" t="s">
        <v>22</v>
      </c>
      <c r="C53" s="748"/>
      <c r="E53" s="749">
        <v>45</v>
      </c>
      <c r="F53" s="749">
        <v>46.41935483870968</v>
      </c>
      <c r="G53" s="749">
        <v>227</v>
      </c>
      <c r="H53" s="749">
        <v>247.03225806451613</v>
      </c>
      <c r="I53" s="749">
        <v>177</v>
      </c>
      <c r="J53" s="749">
        <v>50</v>
      </c>
      <c r="K53" s="739"/>
      <c r="L53" s="749">
        <v>9</v>
      </c>
      <c r="M53" s="749">
        <v>7.67741935483871</v>
      </c>
      <c r="N53" s="749">
        <v>64</v>
      </c>
      <c r="O53" s="749">
        <v>33.548387096774192</v>
      </c>
      <c r="P53" s="749">
        <v>36</v>
      </c>
      <c r="Q53" s="749">
        <v>28</v>
      </c>
      <c r="S53" s="749">
        <v>54</v>
      </c>
      <c r="T53" s="749">
        <v>54.096774193548384</v>
      </c>
      <c r="U53" s="749">
        <v>291</v>
      </c>
      <c r="V53" s="749">
        <v>280.58064516129036</v>
      </c>
      <c r="W53" s="749">
        <v>213</v>
      </c>
      <c r="X53" s="749">
        <v>78</v>
      </c>
      <c r="Y53" s="749">
        <v>96</v>
      </c>
      <c r="Z53" s="749">
        <v>195</v>
      </c>
    </row>
    <row r="54" spans="2:26">
      <c r="B54" s="729">
        <v>10</v>
      </c>
      <c r="C54" s="729" t="s">
        <v>80</v>
      </c>
      <c r="E54" s="728">
        <v>19</v>
      </c>
      <c r="F54" s="728">
        <v>18.451612903225808</v>
      </c>
      <c r="G54" s="728">
        <v>98</v>
      </c>
      <c r="H54" s="728">
        <v>97.935483870967744</v>
      </c>
      <c r="I54" s="728">
        <v>79</v>
      </c>
      <c r="J54" s="728">
        <v>19</v>
      </c>
      <c r="K54" s="739"/>
      <c r="L54" s="728">
        <v>4</v>
      </c>
      <c r="M54" s="728">
        <v>4</v>
      </c>
      <c r="N54" s="728">
        <v>22</v>
      </c>
      <c r="O54" s="728">
        <v>22.838709677419356</v>
      </c>
      <c r="P54" s="728">
        <v>17</v>
      </c>
      <c r="Q54" s="728">
        <v>5</v>
      </c>
      <c r="S54" s="728">
        <v>23</v>
      </c>
      <c r="T54" s="728">
        <v>22.451612903225808</v>
      </c>
      <c r="U54" s="728">
        <v>120</v>
      </c>
      <c r="V54" s="728">
        <v>120.7741935483871</v>
      </c>
      <c r="W54" s="728">
        <v>96</v>
      </c>
      <c r="X54" s="728">
        <v>24</v>
      </c>
      <c r="Y54" s="728">
        <v>15</v>
      </c>
      <c r="Z54" s="728">
        <v>105</v>
      </c>
    </row>
    <row r="55" spans="2:26">
      <c r="B55" s="729">
        <v>6</v>
      </c>
      <c r="C55" s="729" t="s">
        <v>79</v>
      </c>
      <c r="E55" s="728">
        <v>26</v>
      </c>
      <c r="F55" s="728">
        <v>27.967741935483872</v>
      </c>
      <c r="G55" s="728">
        <v>129</v>
      </c>
      <c r="H55" s="728">
        <v>149.09677419354838</v>
      </c>
      <c r="I55" s="728">
        <v>98</v>
      </c>
      <c r="J55" s="728">
        <v>31</v>
      </c>
      <c r="K55" s="739"/>
      <c r="L55" s="728">
        <v>5</v>
      </c>
      <c r="M55" s="728">
        <v>3.6774193548387095</v>
      </c>
      <c r="N55" s="728">
        <v>42</v>
      </c>
      <c r="O55" s="728">
        <v>10.70967741935484</v>
      </c>
      <c r="P55" s="728">
        <v>19</v>
      </c>
      <c r="Q55" s="728">
        <v>23</v>
      </c>
      <c r="S55" s="728">
        <v>31</v>
      </c>
      <c r="T55" s="728">
        <v>31.64516129032258</v>
      </c>
      <c r="U55" s="728">
        <v>171</v>
      </c>
      <c r="V55" s="728">
        <v>159.80645161290323</v>
      </c>
      <c r="W55" s="728">
        <v>117</v>
      </c>
      <c r="X55" s="728">
        <v>54</v>
      </c>
      <c r="Y55" s="728">
        <v>81</v>
      </c>
      <c r="Z55" s="728">
        <v>90</v>
      </c>
    </row>
    <row r="56" spans="2:26">
      <c r="B56" s="748" t="s">
        <v>23</v>
      </c>
      <c r="C56" s="748"/>
      <c r="E56" s="749">
        <v>132</v>
      </c>
      <c r="F56" s="749">
        <v>130.87096774193549</v>
      </c>
      <c r="G56" s="749">
        <v>700</v>
      </c>
      <c r="H56" s="749">
        <v>744.41935483870975</v>
      </c>
      <c r="I56" s="749">
        <v>500</v>
      </c>
      <c r="J56" s="749">
        <v>200</v>
      </c>
      <c r="K56" s="739"/>
      <c r="L56" s="749">
        <v>29</v>
      </c>
      <c r="M56" s="749">
        <v>30.29032258064516</v>
      </c>
      <c r="N56" s="749">
        <v>65</v>
      </c>
      <c r="O56" s="749">
        <v>66.677419354838719</v>
      </c>
      <c r="P56" s="749">
        <v>38</v>
      </c>
      <c r="Q56" s="749">
        <v>27</v>
      </c>
      <c r="S56" s="749">
        <v>161</v>
      </c>
      <c r="T56" s="749">
        <v>161.16129032258061</v>
      </c>
      <c r="U56" s="749">
        <v>765</v>
      </c>
      <c r="V56" s="749">
        <v>811.09677419354841</v>
      </c>
      <c r="W56" s="749">
        <v>538</v>
      </c>
      <c r="X56" s="749">
        <v>227</v>
      </c>
      <c r="Y56" s="749">
        <v>291</v>
      </c>
      <c r="Z56" s="749">
        <v>474</v>
      </c>
    </row>
    <row r="57" spans="2:26">
      <c r="B57" s="729">
        <v>15</v>
      </c>
      <c r="C57" s="729" t="s">
        <v>493</v>
      </c>
      <c r="E57" s="728">
        <v>55</v>
      </c>
      <c r="F57" s="728">
        <v>54.774193548387089</v>
      </c>
      <c r="G57" s="728">
        <v>414</v>
      </c>
      <c r="H57" s="728">
        <v>421.16129032258067</v>
      </c>
      <c r="I57" s="728">
        <v>325</v>
      </c>
      <c r="J57" s="728">
        <v>89</v>
      </c>
      <c r="K57" s="739"/>
      <c r="L57" s="728">
        <v>9</v>
      </c>
      <c r="M57" s="728">
        <v>9</v>
      </c>
      <c r="N57" s="728">
        <v>23</v>
      </c>
      <c r="O57" s="728">
        <v>23.387096774193548</v>
      </c>
      <c r="P57" s="728">
        <v>8</v>
      </c>
      <c r="Q57" s="728">
        <v>15</v>
      </c>
      <c r="S57" s="728">
        <v>64</v>
      </c>
      <c r="T57" s="728">
        <v>63.774193548387089</v>
      </c>
      <c r="U57" s="728">
        <v>437</v>
      </c>
      <c r="V57" s="728">
        <v>444.54838709677421</v>
      </c>
      <c r="W57" s="728">
        <v>333</v>
      </c>
      <c r="X57" s="728">
        <v>104</v>
      </c>
      <c r="Y57" s="728">
        <v>156</v>
      </c>
      <c r="Z57" s="728">
        <v>281</v>
      </c>
    </row>
    <row r="58" spans="2:26">
      <c r="B58" s="729">
        <v>27</v>
      </c>
      <c r="C58" s="729" t="s">
        <v>58</v>
      </c>
      <c r="E58" s="728">
        <v>8</v>
      </c>
      <c r="F58" s="728">
        <v>8</v>
      </c>
      <c r="G58" s="728">
        <v>31</v>
      </c>
      <c r="H58" s="728">
        <v>31</v>
      </c>
      <c r="I58" s="728">
        <v>16</v>
      </c>
      <c r="J58" s="728">
        <v>15</v>
      </c>
      <c r="K58" s="739"/>
      <c r="L58" s="728">
        <v>2</v>
      </c>
      <c r="M58" s="728">
        <v>2</v>
      </c>
      <c r="N58" s="728">
        <v>17</v>
      </c>
      <c r="O58" s="728">
        <v>17</v>
      </c>
      <c r="P58" s="728">
        <v>10</v>
      </c>
      <c r="Q58" s="728">
        <v>7</v>
      </c>
      <c r="S58" s="728">
        <v>10</v>
      </c>
      <c r="T58" s="728">
        <v>10</v>
      </c>
      <c r="U58" s="728">
        <v>48</v>
      </c>
      <c r="V58" s="728">
        <v>48</v>
      </c>
      <c r="W58" s="728">
        <v>26</v>
      </c>
      <c r="X58" s="728">
        <v>22</v>
      </c>
      <c r="Y58" s="728">
        <v>10</v>
      </c>
      <c r="Z58" s="728">
        <v>38</v>
      </c>
    </row>
    <row r="59" spans="2:26">
      <c r="B59" s="729">
        <v>32</v>
      </c>
      <c r="C59" s="729" t="s">
        <v>494</v>
      </c>
      <c r="E59" s="728">
        <v>17</v>
      </c>
      <c r="F59" s="728">
        <v>15.967741935483872</v>
      </c>
      <c r="G59" s="728">
        <v>54</v>
      </c>
      <c r="H59" s="728">
        <v>52.322580645161288</v>
      </c>
      <c r="I59" s="728">
        <v>30</v>
      </c>
      <c r="J59" s="728">
        <v>24</v>
      </c>
      <c r="K59" s="739"/>
      <c r="L59" s="728">
        <v>0</v>
      </c>
      <c r="M59" s="728">
        <v>0</v>
      </c>
      <c r="N59" s="728">
        <v>0</v>
      </c>
      <c r="O59" s="728">
        <v>0</v>
      </c>
      <c r="P59" s="728">
        <v>0</v>
      </c>
      <c r="Q59" s="728">
        <v>0</v>
      </c>
      <c r="S59" s="728">
        <v>17</v>
      </c>
      <c r="T59" s="728">
        <v>15.967741935483872</v>
      </c>
      <c r="U59" s="728">
        <v>54</v>
      </c>
      <c r="V59" s="728">
        <v>52.322580645161288</v>
      </c>
      <c r="W59" s="728">
        <v>30</v>
      </c>
      <c r="X59" s="728">
        <v>24</v>
      </c>
      <c r="Y59" s="728">
        <v>25</v>
      </c>
      <c r="Z59" s="728">
        <v>29</v>
      </c>
    </row>
    <row r="60" spans="2:26">
      <c r="B60" s="729">
        <v>36</v>
      </c>
      <c r="C60" s="729" t="s">
        <v>59</v>
      </c>
      <c r="E60" s="728">
        <v>52</v>
      </c>
      <c r="F60" s="728">
        <v>52.129032258064512</v>
      </c>
      <c r="G60" s="728">
        <v>201</v>
      </c>
      <c r="H60" s="728">
        <v>239.93548387096774</v>
      </c>
      <c r="I60" s="728">
        <v>129</v>
      </c>
      <c r="J60" s="728">
        <v>72</v>
      </c>
      <c r="K60" s="739"/>
      <c r="L60" s="728">
        <v>18</v>
      </c>
      <c r="M60" s="728">
        <v>19.29032258064516</v>
      </c>
      <c r="N60" s="728">
        <v>25</v>
      </c>
      <c r="O60" s="728">
        <v>26.29032258064516</v>
      </c>
      <c r="P60" s="728">
        <v>20</v>
      </c>
      <c r="Q60" s="728">
        <v>5</v>
      </c>
      <c r="S60" s="728">
        <v>70</v>
      </c>
      <c r="T60" s="728">
        <v>71.419354838709666</v>
      </c>
      <c r="U60" s="728">
        <v>226</v>
      </c>
      <c r="V60" s="728">
        <v>266.22580645161293</v>
      </c>
      <c r="W60" s="728">
        <v>149</v>
      </c>
      <c r="X60" s="728">
        <v>77</v>
      </c>
      <c r="Y60" s="728">
        <v>100</v>
      </c>
      <c r="Z60" s="728">
        <v>126</v>
      </c>
    </row>
    <row r="61" spans="2:26">
      <c r="B61" s="748" t="s">
        <v>526</v>
      </c>
      <c r="C61" s="748"/>
      <c r="E61" s="749">
        <v>171</v>
      </c>
      <c r="F61" s="749">
        <v>179.16129032258067</v>
      </c>
      <c r="G61" s="749">
        <v>890</v>
      </c>
      <c r="H61" s="749">
        <v>938.74193548387063</v>
      </c>
      <c r="I61" s="749">
        <v>354</v>
      </c>
      <c r="J61" s="749">
        <v>536</v>
      </c>
      <c r="K61" s="739"/>
      <c r="L61" s="749">
        <v>13</v>
      </c>
      <c r="M61" s="749">
        <v>14.29032258064516</v>
      </c>
      <c r="N61" s="749">
        <v>52</v>
      </c>
      <c r="O61" s="749">
        <v>57.935483870967744</v>
      </c>
      <c r="P61" s="749">
        <v>33</v>
      </c>
      <c r="Q61" s="749">
        <v>19</v>
      </c>
      <c r="S61" s="749">
        <v>184</v>
      </c>
      <c r="T61" s="749">
        <v>193.45161290322582</v>
      </c>
      <c r="U61" s="749">
        <v>942</v>
      </c>
      <c r="V61" s="749">
        <v>996.67741935483832</v>
      </c>
      <c r="W61" s="749">
        <v>387</v>
      </c>
      <c r="X61" s="749">
        <v>555</v>
      </c>
      <c r="Y61" s="749">
        <v>560</v>
      </c>
      <c r="Z61" s="749">
        <v>382</v>
      </c>
    </row>
    <row r="62" spans="2:26">
      <c r="B62" s="729">
        <v>28</v>
      </c>
      <c r="C62" s="729" t="s">
        <v>525</v>
      </c>
      <c r="E62" s="728">
        <v>171</v>
      </c>
      <c r="F62" s="728">
        <v>179.16129032258067</v>
      </c>
      <c r="G62" s="728">
        <v>890</v>
      </c>
      <c r="H62" s="728">
        <v>938.74193548387063</v>
      </c>
      <c r="I62" s="728">
        <v>354</v>
      </c>
      <c r="J62" s="728">
        <v>536</v>
      </c>
      <c r="K62" s="739"/>
      <c r="L62" s="728">
        <v>13</v>
      </c>
      <c r="M62" s="728">
        <v>14.29032258064516</v>
      </c>
      <c r="N62" s="728">
        <v>52</v>
      </c>
      <c r="O62" s="728">
        <v>57.935483870967744</v>
      </c>
      <c r="P62" s="728">
        <v>33</v>
      </c>
      <c r="Q62" s="728">
        <v>19</v>
      </c>
      <c r="S62" s="728">
        <v>184</v>
      </c>
      <c r="T62" s="728">
        <v>193.45161290322582</v>
      </c>
      <c r="U62" s="728">
        <v>942</v>
      </c>
      <c r="V62" s="728">
        <v>996.67741935483832</v>
      </c>
      <c r="W62" s="728">
        <v>387</v>
      </c>
      <c r="X62" s="728">
        <v>555</v>
      </c>
      <c r="Y62" s="728">
        <v>560</v>
      </c>
      <c r="Z62" s="728">
        <v>382</v>
      </c>
    </row>
    <row r="63" spans="2:26">
      <c r="B63" s="748" t="s">
        <v>524</v>
      </c>
      <c r="C63" s="748"/>
      <c r="E63" s="749">
        <v>13</v>
      </c>
      <c r="F63" s="749">
        <v>14.483870967741936</v>
      </c>
      <c r="G63" s="749">
        <v>110</v>
      </c>
      <c r="H63" s="749">
        <v>111.54838709677419</v>
      </c>
      <c r="I63" s="749">
        <v>83</v>
      </c>
      <c r="J63" s="749">
        <v>27</v>
      </c>
      <c r="K63" s="739"/>
      <c r="L63" s="749">
        <v>4</v>
      </c>
      <c r="M63" s="749">
        <v>4</v>
      </c>
      <c r="N63" s="749">
        <v>13</v>
      </c>
      <c r="O63" s="749">
        <v>13</v>
      </c>
      <c r="P63" s="749">
        <v>7</v>
      </c>
      <c r="Q63" s="749">
        <v>6</v>
      </c>
      <c r="S63" s="749">
        <v>17</v>
      </c>
      <c r="T63" s="749">
        <v>18.483870967741936</v>
      </c>
      <c r="U63" s="749">
        <v>123</v>
      </c>
      <c r="V63" s="749">
        <v>124.54838709677419</v>
      </c>
      <c r="W63" s="749">
        <v>90</v>
      </c>
      <c r="X63" s="749">
        <v>33</v>
      </c>
      <c r="Y63" s="749">
        <v>46</v>
      </c>
      <c r="Z63" s="749">
        <v>77</v>
      </c>
    </row>
    <row r="64" spans="2:26">
      <c r="B64" s="729">
        <v>30</v>
      </c>
      <c r="C64" s="729" t="s">
        <v>523</v>
      </c>
      <c r="E64" s="728">
        <v>13</v>
      </c>
      <c r="F64" s="728">
        <v>14.483870967741936</v>
      </c>
      <c r="G64" s="728">
        <v>110</v>
      </c>
      <c r="H64" s="728">
        <v>111.54838709677419</v>
      </c>
      <c r="I64" s="728">
        <v>83</v>
      </c>
      <c r="J64" s="728">
        <v>27</v>
      </c>
      <c r="K64" s="739"/>
      <c r="L64" s="728">
        <v>4</v>
      </c>
      <c r="M64" s="728">
        <v>4</v>
      </c>
      <c r="N64" s="728">
        <v>13</v>
      </c>
      <c r="O64" s="728">
        <v>13</v>
      </c>
      <c r="P64" s="728">
        <v>7</v>
      </c>
      <c r="Q64" s="728">
        <v>6</v>
      </c>
      <c r="S64" s="728">
        <v>17</v>
      </c>
      <c r="T64" s="728">
        <v>18.483870967741936</v>
      </c>
      <c r="U64" s="728">
        <v>123</v>
      </c>
      <c r="V64" s="728">
        <v>124.54838709677419</v>
      </c>
      <c r="W64" s="728">
        <v>90</v>
      </c>
      <c r="X64" s="728">
        <v>33</v>
      </c>
      <c r="Y64" s="728">
        <v>46</v>
      </c>
      <c r="Z64" s="728">
        <v>77</v>
      </c>
    </row>
    <row r="65" spans="2:28">
      <c r="B65" s="748" t="s">
        <v>24</v>
      </c>
      <c r="C65" s="748"/>
      <c r="E65" s="749">
        <v>39</v>
      </c>
      <c r="F65" s="749">
        <v>42.064516129032256</v>
      </c>
      <c r="G65" s="749">
        <v>176</v>
      </c>
      <c r="H65" s="749">
        <v>264.22580645161293</v>
      </c>
      <c r="I65" s="749">
        <v>117</v>
      </c>
      <c r="J65" s="749">
        <v>59</v>
      </c>
      <c r="K65" s="739"/>
      <c r="L65" s="749">
        <v>3</v>
      </c>
      <c r="M65" s="749">
        <v>3</v>
      </c>
      <c r="N65" s="749">
        <v>3</v>
      </c>
      <c r="O65" s="749">
        <v>3</v>
      </c>
      <c r="P65" s="749">
        <v>0</v>
      </c>
      <c r="Q65" s="749">
        <v>3</v>
      </c>
      <c r="S65" s="749">
        <v>42</v>
      </c>
      <c r="T65" s="749">
        <v>45.064516129032256</v>
      </c>
      <c r="U65" s="749">
        <v>179</v>
      </c>
      <c r="V65" s="749">
        <v>267.22580645161293</v>
      </c>
      <c r="W65" s="749">
        <v>117</v>
      </c>
      <c r="X65" s="749">
        <v>62</v>
      </c>
      <c r="Y65" s="749">
        <v>48</v>
      </c>
      <c r="Z65" s="749">
        <v>131</v>
      </c>
    </row>
    <row r="66" spans="2:28">
      <c r="B66" s="729">
        <v>31</v>
      </c>
      <c r="C66" s="729" t="s">
        <v>522</v>
      </c>
      <c r="E66" s="728">
        <v>39</v>
      </c>
      <c r="F66" s="728">
        <v>42.064516129032256</v>
      </c>
      <c r="G66" s="728">
        <v>176</v>
      </c>
      <c r="H66" s="728">
        <v>264.22580645161293</v>
      </c>
      <c r="I66" s="728">
        <v>117</v>
      </c>
      <c r="J66" s="728">
        <v>59</v>
      </c>
      <c r="K66" s="739"/>
      <c r="L66" s="728">
        <v>3</v>
      </c>
      <c r="M66" s="728">
        <v>3</v>
      </c>
      <c r="N66" s="728">
        <v>3</v>
      </c>
      <c r="O66" s="728">
        <v>3</v>
      </c>
      <c r="P66" s="728">
        <v>0</v>
      </c>
      <c r="Q66" s="728">
        <v>3</v>
      </c>
      <c r="S66" s="728">
        <v>42</v>
      </c>
      <c r="T66" s="728">
        <v>45.064516129032256</v>
      </c>
      <c r="U66" s="728">
        <v>179</v>
      </c>
      <c r="V66" s="728">
        <v>267.22580645161293</v>
      </c>
      <c r="W66" s="728">
        <v>117</v>
      </c>
      <c r="X66" s="728">
        <v>62</v>
      </c>
      <c r="Y66" s="728">
        <v>48</v>
      </c>
      <c r="Z66" s="728">
        <v>131</v>
      </c>
    </row>
    <row r="67" spans="2:28">
      <c r="B67" s="748" t="s">
        <v>39</v>
      </c>
      <c r="C67" s="748"/>
      <c r="E67" s="749">
        <v>98</v>
      </c>
      <c r="F67" s="749">
        <v>99.516129032258078</v>
      </c>
      <c r="G67" s="749">
        <v>662</v>
      </c>
      <c r="H67" s="749">
        <v>598.22580645161281</v>
      </c>
      <c r="I67" s="749">
        <v>543</v>
      </c>
      <c r="J67" s="749">
        <v>119</v>
      </c>
      <c r="K67" s="739"/>
      <c r="L67" s="749">
        <v>8</v>
      </c>
      <c r="M67" s="749">
        <v>8</v>
      </c>
      <c r="N67" s="749">
        <v>19</v>
      </c>
      <c r="O67" s="749">
        <v>19</v>
      </c>
      <c r="P67" s="749">
        <v>9</v>
      </c>
      <c r="Q67" s="749">
        <v>10</v>
      </c>
      <c r="S67" s="749">
        <v>106</v>
      </c>
      <c r="T67" s="749">
        <v>107.51612903225806</v>
      </c>
      <c r="U67" s="749">
        <v>681</v>
      </c>
      <c r="V67" s="749">
        <v>617.22580645161281</v>
      </c>
      <c r="W67" s="749">
        <v>552</v>
      </c>
      <c r="X67" s="749">
        <v>129</v>
      </c>
      <c r="Y67" s="749">
        <v>254</v>
      </c>
      <c r="Z67" s="749">
        <v>427</v>
      </c>
    </row>
    <row r="68" spans="2:28">
      <c r="B68" s="729">
        <v>1</v>
      </c>
      <c r="C68" s="729" t="s">
        <v>568</v>
      </c>
      <c r="E68" s="728">
        <v>14</v>
      </c>
      <c r="F68" s="728">
        <v>14.774193548387096</v>
      </c>
      <c r="G68" s="728">
        <v>63</v>
      </c>
      <c r="H68" s="728">
        <v>89.612903225806448</v>
      </c>
      <c r="I68" s="728">
        <v>41</v>
      </c>
      <c r="J68" s="728">
        <v>22</v>
      </c>
      <c r="K68" s="739"/>
      <c r="L68" s="728">
        <v>1</v>
      </c>
      <c r="M68" s="728">
        <v>1</v>
      </c>
      <c r="N68" s="728">
        <v>1</v>
      </c>
      <c r="O68" s="728">
        <v>1</v>
      </c>
      <c r="P68" s="728">
        <v>1</v>
      </c>
      <c r="Q68" s="728">
        <v>0</v>
      </c>
      <c r="S68" s="728">
        <v>15</v>
      </c>
      <c r="T68" s="728">
        <v>15.774193548387096</v>
      </c>
      <c r="U68" s="728">
        <v>64</v>
      </c>
      <c r="V68" s="728">
        <v>90.612903225806448</v>
      </c>
      <c r="W68" s="728">
        <v>42</v>
      </c>
      <c r="X68" s="728">
        <v>22</v>
      </c>
      <c r="Y68" s="728">
        <v>22</v>
      </c>
      <c r="Z68" s="728">
        <v>42</v>
      </c>
    </row>
    <row r="69" spans="2:28">
      <c r="B69" s="729">
        <v>20</v>
      </c>
      <c r="C69" s="729" t="s">
        <v>283</v>
      </c>
      <c r="E69" s="728">
        <v>30</v>
      </c>
      <c r="F69" s="728">
        <v>30.967741935483875</v>
      </c>
      <c r="G69" s="728">
        <v>330</v>
      </c>
      <c r="H69" s="728">
        <v>216.99999999999997</v>
      </c>
      <c r="I69" s="728">
        <v>284</v>
      </c>
      <c r="J69" s="728">
        <v>46</v>
      </c>
      <c r="K69" s="739"/>
      <c r="L69" s="728">
        <v>4</v>
      </c>
      <c r="M69" s="728">
        <v>4</v>
      </c>
      <c r="N69" s="728">
        <v>14</v>
      </c>
      <c r="O69" s="728">
        <v>14</v>
      </c>
      <c r="P69" s="728">
        <v>7</v>
      </c>
      <c r="Q69" s="728">
        <v>7</v>
      </c>
      <c r="S69" s="728">
        <v>34</v>
      </c>
      <c r="T69" s="728">
        <v>34.967741935483872</v>
      </c>
      <c r="U69" s="728">
        <v>344</v>
      </c>
      <c r="V69" s="728">
        <v>230.99999999999997</v>
      </c>
      <c r="W69" s="728">
        <v>291</v>
      </c>
      <c r="X69" s="728">
        <v>53</v>
      </c>
      <c r="Y69" s="728">
        <v>166</v>
      </c>
      <c r="Z69" s="728">
        <v>178</v>
      </c>
    </row>
    <row r="70" spans="2:28">
      <c r="B70" s="729">
        <v>48</v>
      </c>
      <c r="C70" s="729" t="s">
        <v>496</v>
      </c>
      <c r="E70" s="728">
        <v>54</v>
      </c>
      <c r="F70" s="728">
        <v>53.774193548387096</v>
      </c>
      <c r="G70" s="728">
        <v>269</v>
      </c>
      <c r="H70" s="728">
        <v>291.61290322580641</v>
      </c>
      <c r="I70" s="728">
        <v>218</v>
      </c>
      <c r="J70" s="728">
        <v>51</v>
      </c>
      <c r="K70" s="739"/>
      <c r="L70" s="728">
        <v>3</v>
      </c>
      <c r="M70" s="728">
        <v>3</v>
      </c>
      <c r="N70" s="728">
        <v>4</v>
      </c>
      <c r="O70" s="728">
        <v>4</v>
      </c>
      <c r="P70" s="728">
        <v>1</v>
      </c>
      <c r="Q70" s="728">
        <v>3</v>
      </c>
      <c r="S70" s="728">
        <v>57</v>
      </c>
      <c r="T70" s="728">
        <v>56.774193548387096</v>
      </c>
      <c r="U70" s="728">
        <v>273</v>
      </c>
      <c r="V70" s="728">
        <v>295.61290322580641</v>
      </c>
      <c r="W70" s="728">
        <v>219</v>
      </c>
      <c r="X70" s="728">
        <v>54</v>
      </c>
      <c r="Y70" s="728">
        <v>66</v>
      </c>
      <c r="Z70" s="728">
        <v>207</v>
      </c>
    </row>
    <row r="71" spans="2:28">
      <c r="B71" s="748" t="s">
        <v>25</v>
      </c>
      <c r="C71" s="748"/>
      <c r="E71" s="749">
        <v>12</v>
      </c>
      <c r="F71" s="749">
        <v>12.516129032258066</v>
      </c>
      <c r="G71" s="749">
        <v>165</v>
      </c>
      <c r="H71" s="749">
        <v>159.58064516129031</v>
      </c>
      <c r="I71" s="749">
        <v>136</v>
      </c>
      <c r="J71" s="749">
        <v>29</v>
      </c>
      <c r="K71" s="739"/>
      <c r="L71" s="749">
        <v>1</v>
      </c>
      <c r="M71" s="749">
        <v>1</v>
      </c>
      <c r="N71" s="749">
        <v>5</v>
      </c>
      <c r="O71" s="749">
        <v>4.5483870967741939</v>
      </c>
      <c r="P71" s="749">
        <v>4</v>
      </c>
      <c r="Q71" s="749">
        <v>1</v>
      </c>
      <c r="S71" s="749">
        <v>13</v>
      </c>
      <c r="T71" s="749">
        <v>13.516129032258066</v>
      </c>
      <c r="U71" s="749">
        <v>170</v>
      </c>
      <c r="V71" s="749">
        <v>164.12903225806451</v>
      </c>
      <c r="W71" s="749">
        <v>140</v>
      </c>
      <c r="X71" s="749">
        <v>30</v>
      </c>
      <c r="Y71" s="749">
        <v>30</v>
      </c>
      <c r="Z71" s="749">
        <v>140</v>
      </c>
    </row>
    <row r="72" spans="2:28">
      <c r="B72" s="729">
        <v>26</v>
      </c>
      <c r="C72" s="729" t="s">
        <v>521</v>
      </c>
      <c r="E72" s="728">
        <v>12</v>
      </c>
      <c r="F72" s="728">
        <v>12.516129032258066</v>
      </c>
      <c r="G72" s="728">
        <v>165</v>
      </c>
      <c r="H72" s="728">
        <v>159.58064516129031</v>
      </c>
      <c r="I72" s="728">
        <v>136</v>
      </c>
      <c r="J72" s="728">
        <v>29</v>
      </c>
      <c r="K72" s="739"/>
      <c r="L72" s="728">
        <v>1</v>
      </c>
      <c r="M72" s="728">
        <v>1</v>
      </c>
      <c r="N72" s="728">
        <v>5</v>
      </c>
      <c r="O72" s="728">
        <v>4.5483870967741939</v>
      </c>
      <c r="P72" s="728">
        <v>4</v>
      </c>
      <c r="Q72" s="728">
        <v>1</v>
      </c>
      <c r="S72" s="728">
        <v>13</v>
      </c>
      <c r="T72" s="728">
        <v>13.516129032258066</v>
      </c>
      <c r="U72" s="728">
        <v>170</v>
      </c>
      <c r="V72" s="728">
        <v>164.12903225806451</v>
      </c>
      <c r="W72" s="728">
        <v>140</v>
      </c>
      <c r="X72" s="728">
        <v>30</v>
      </c>
      <c r="Y72" s="728">
        <v>30</v>
      </c>
      <c r="Z72" s="728">
        <v>140</v>
      </c>
    </row>
    <row r="73" spans="2:28">
      <c r="B73" s="729">
        <v>51</v>
      </c>
      <c r="C73" s="748" t="s">
        <v>520</v>
      </c>
      <c r="E73" s="749">
        <v>3</v>
      </c>
      <c r="F73" s="749">
        <v>3</v>
      </c>
      <c r="G73" s="749">
        <v>10</v>
      </c>
      <c r="H73" s="749">
        <v>13.419354838709678</v>
      </c>
      <c r="I73" s="749">
        <v>6</v>
      </c>
      <c r="J73" s="749">
        <v>4</v>
      </c>
      <c r="K73" s="739"/>
      <c r="L73" s="749">
        <v>2</v>
      </c>
      <c r="M73" s="749">
        <v>2</v>
      </c>
      <c r="N73" s="749">
        <v>3</v>
      </c>
      <c r="O73" s="749">
        <v>3</v>
      </c>
      <c r="P73" s="749">
        <v>3</v>
      </c>
      <c r="Q73" s="749">
        <v>0</v>
      </c>
      <c r="S73" s="749">
        <v>5</v>
      </c>
      <c r="T73" s="749">
        <v>5</v>
      </c>
      <c r="U73" s="749">
        <v>13</v>
      </c>
      <c r="V73" s="749">
        <v>16.41935483870968</v>
      </c>
      <c r="W73" s="749">
        <v>9</v>
      </c>
      <c r="X73" s="749">
        <v>4</v>
      </c>
      <c r="Y73" s="749">
        <v>4</v>
      </c>
      <c r="Z73" s="749">
        <v>9</v>
      </c>
    </row>
    <row r="74" spans="2:28">
      <c r="B74" s="729">
        <v>52</v>
      </c>
      <c r="C74" s="748" t="s">
        <v>519</v>
      </c>
      <c r="E74" s="749">
        <v>3</v>
      </c>
      <c r="F74" s="749">
        <v>3.774193548387097</v>
      </c>
      <c r="G74" s="749">
        <v>6</v>
      </c>
      <c r="H74" s="749">
        <v>6.774193548387097</v>
      </c>
      <c r="I74" s="749">
        <v>6</v>
      </c>
      <c r="J74" s="749">
        <v>0</v>
      </c>
      <c r="K74" s="739"/>
      <c r="L74" s="749">
        <v>0</v>
      </c>
      <c r="M74" s="749">
        <v>0</v>
      </c>
      <c r="N74" s="749">
        <v>0</v>
      </c>
      <c r="O74" s="749">
        <v>0</v>
      </c>
      <c r="P74" s="749">
        <v>0</v>
      </c>
      <c r="Q74" s="749">
        <v>0</v>
      </c>
      <c r="S74" s="749">
        <v>3</v>
      </c>
      <c r="T74" s="749">
        <v>3.774193548387097</v>
      </c>
      <c r="U74" s="749">
        <v>6</v>
      </c>
      <c r="V74" s="749">
        <v>6.774193548387097</v>
      </c>
      <c r="W74" s="749">
        <v>6</v>
      </c>
      <c r="X74" s="749">
        <v>0</v>
      </c>
      <c r="Y74" s="749">
        <v>6</v>
      </c>
      <c r="Z74" s="749">
        <v>0</v>
      </c>
    </row>
    <row r="75" spans="2:28" ht="21">
      <c r="B75" s="952" t="s">
        <v>279</v>
      </c>
      <c r="C75" s="952"/>
      <c r="E75" s="724">
        <v>1682</v>
      </c>
      <c r="F75" s="724">
        <v>1717.6129032258063</v>
      </c>
      <c r="G75" s="724">
        <v>10043</v>
      </c>
      <c r="H75" s="724">
        <v>10460.387096774195</v>
      </c>
      <c r="I75" s="724">
        <v>6161</v>
      </c>
      <c r="J75" s="724">
        <v>3882</v>
      </c>
      <c r="K75" s="725"/>
      <c r="L75" s="724">
        <v>205</v>
      </c>
      <c r="M75" s="724">
        <v>213.64516129032256</v>
      </c>
      <c r="N75" s="724">
        <v>1222</v>
      </c>
      <c r="O75" s="724">
        <v>1249.1290322580644</v>
      </c>
      <c r="P75" s="724">
        <v>756</v>
      </c>
      <c r="Q75" s="724">
        <v>466</v>
      </c>
      <c r="S75" s="724">
        <v>1887</v>
      </c>
      <c r="T75" s="724">
        <v>1931.2580645161286</v>
      </c>
      <c r="U75" s="724">
        <v>11265</v>
      </c>
      <c r="V75" s="724">
        <v>11709.516129032261</v>
      </c>
      <c r="W75" s="724">
        <v>6917</v>
      </c>
      <c r="X75" s="724">
        <v>4348</v>
      </c>
      <c r="Y75" s="724">
        <v>4112</v>
      </c>
      <c r="Z75" s="724">
        <v>7153</v>
      </c>
    </row>
    <row r="76" spans="2:28">
      <c r="B76" s="726"/>
    </row>
    <row r="78" spans="2:28">
      <c r="E78" s="727"/>
      <c r="F78" s="727"/>
      <c r="G78" s="727"/>
      <c r="H78" s="727"/>
      <c r="I78" s="727"/>
      <c r="J78" s="727"/>
      <c r="K78" s="727">
        <v>0</v>
      </c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7"/>
      <c r="X78" s="727"/>
      <c r="Y78" s="727"/>
      <c r="Z78" s="727"/>
      <c r="AA78" s="727"/>
      <c r="AB78" s="727"/>
    </row>
  </sheetData>
  <mergeCells count="16">
    <mergeCell ref="B1:J2"/>
    <mergeCell ref="B3:C5"/>
    <mergeCell ref="E3:J3"/>
    <mergeCell ref="L3:Q3"/>
    <mergeCell ref="B75:C7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82" activePane="bottomRight" state="frozen"/>
      <selection activeCell="V89" sqref="V89"/>
      <selection pane="topRight" activeCell="V89" sqref="V89"/>
      <selection pane="bottomLeft" activeCell="V89" sqref="V89"/>
      <selection pane="bottomRight" activeCell="C88" sqref="C88"/>
    </sheetView>
  </sheetViews>
  <sheetFormatPr baseColWidth="10" defaultRowHeight="15"/>
  <cols>
    <col min="1" max="1" width="3.28515625" style="709" customWidth="1"/>
    <col min="2" max="2" width="4.7109375" style="731" customWidth="1"/>
    <col min="3" max="3" width="103.28515625" style="722" customWidth="1"/>
    <col min="4" max="4" width="1.7109375" style="722" customWidth="1"/>
    <col min="5" max="5" width="18.7109375" style="722" bestFit="1" customWidth="1"/>
    <col min="6" max="6" width="15" style="722" bestFit="1" customWidth="1"/>
    <col min="7" max="7" width="19.5703125" style="722" customWidth="1"/>
    <col min="8" max="8" width="16.7109375" style="722" customWidth="1"/>
    <col min="9" max="9" width="14.5703125" style="722" customWidth="1"/>
    <col min="10" max="10" width="14.7109375" style="722" customWidth="1"/>
    <col min="11" max="11" width="1.7109375" style="722" customWidth="1"/>
    <col min="12" max="12" width="20" style="722" customWidth="1"/>
    <col min="13" max="13" width="16.7109375" style="722" customWidth="1"/>
    <col min="14" max="14" width="22.28515625" style="722" customWidth="1"/>
    <col min="15" max="15" width="16.7109375" style="722" customWidth="1"/>
    <col min="16" max="17" width="14.42578125" style="722" customWidth="1"/>
    <col min="18" max="18" width="1.7109375" style="722" customWidth="1"/>
    <col min="19" max="19" width="18.7109375" style="722" bestFit="1" customWidth="1"/>
    <col min="20" max="20" width="15" style="722" bestFit="1" customWidth="1"/>
    <col min="21" max="21" width="18.7109375" style="722" bestFit="1" customWidth="1"/>
    <col min="22" max="22" width="15" style="722" bestFit="1" customWidth="1"/>
    <col min="23" max="24" width="14.42578125" style="722" customWidth="1"/>
    <col min="25" max="25" width="18.85546875" style="722" customWidth="1"/>
    <col min="26" max="26" width="20.7109375" style="722" customWidth="1"/>
    <col min="27" max="16384" width="11.42578125" style="722"/>
  </cols>
  <sheetData>
    <row r="1" spans="1:26" s="711" customFormat="1" ht="26.25">
      <c r="A1" s="709"/>
      <c r="B1" s="953" t="s">
        <v>587</v>
      </c>
      <c r="C1" s="953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</row>
    <row r="2" spans="1:26" s="711" customFormat="1" ht="39.75" customHeight="1">
      <c r="A2" s="712"/>
      <c r="B2" s="953"/>
      <c r="C2" s="953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3"/>
      <c r="Q2" s="713"/>
      <c r="R2" s="713"/>
      <c r="S2" s="713"/>
      <c r="T2" s="713"/>
      <c r="U2" s="713"/>
      <c r="V2" s="713"/>
      <c r="W2" s="713"/>
      <c r="X2" s="713"/>
    </row>
    <row r="3" spans="1:26" s="711" customFormat="1" ht="36" customHeight="1">
      <c r="A3" s="712"/>
      <c r="B3" s="954" t="s">
        <v>284</v>
      </c>
      <c r="C3" s="954"/>
      <c r="D3" s="715"/>
      <c r="E3" s="947" t="s">
        <v>539</v>
      </c>
      <c r="F3" s="947"/>
      <c r="G3" s="947"/>
      <c r="H3" s="947"/>
      <c r="I3" s="947"/>
      <c r="J3" s="947"/>
      <c r="K3" s="715"/>
      <c r="L3" s="947" t="s">
        <v>538</v>
      </c>
      <c r="M3" s="947"/>
      <c r="N3" s="947"/>
      <c r="O3" s="947"/>
      <c r="P3" s="947"/>
      <c r="Q3" s="947"/>
      <c r="R3" s="715"/>
      <c r="S3" s="947" t="s">
        <v>536</v>
      </c>
      <c r="T3" s="947"/>
      <c r="U3" s="947"/>
      <c r="V3" s="947"/>
      <c r="W3" s="947"/>
      <c r="X3" s="947"/>
      <c r="Y3" s="947"/>
      <c r="Z3" s="947"/>
    </row>
    <row r="4" spans="1:26" s="711" customFormat="1" ht="53.25" customHeight="1">
      <c r="A4" s="712"/>
      <c r="B4" s="954"/>
      <c r="C4" s="954"/>
      <c r="D4" s="717"/>
      <c r="E4" s="948" t="s">
        <v>535</v>
      </c>
      <c r="F4" s="948"/>
      <c r="G4" s="948" t="s">
        <v>534</v>
      </c>
      <c r="H4" s="948"/>
      <c r="I4" s="949" t="s">
        <v>533</v>
      </c>
      <c r="J4" s="949"/>
      <c r="K4" s="717"/>
      <c r="L4" s="948" t="s">
        <v>535</v>
      </c>
      <c r="M4" s="948"/>
      <c r="N4" s="948" t="s">
        <v>534</v>
      </c>
      <c r="O4" s="948"/>
      <c r="P4" s="949" t="s">
        <v>533</v>
      </c>
      <c r="Q4" s="949"/>
      <c r="R4" s="717"/>
      <c r="S4" s="948" t="s">
        <v>535</v>
      </c>
      <c r="T4" s="948"/>
      <c r="U4" s="948" t="s">
        <v>534</v>
      </c>
      <c r="V4" s="948"/>
      <c r="W4" s="949" t="s">
        <v>533</v>
      </c>
      <c r="X4" s="949"/>
      <c r="Y4" s="949" t="s">
        <v>544</v>
      </c>
      <c r="Z4" s="949"/>
    </row>
    <row r="5" spans="1:26" s="711" customFormat="1" ht="38.25" customHeight="1">
      <c r="A5" s="718"/>
      <c r="B5" s="954"/>
      <c r="C5" s="954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R5" s="719"/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543</v>
      </c>
      <c r="Z5" s="720" t="s">
        <v>542</v>
      </c>
    </row>
    <row r="6" spans="1:26" s="730" customFormat="1" ht="18" customHeight="1">
      <c r="A6" s="718"/>
      <c r="B6" s="745" t="s">
        <v>196</v>
      </c>
      <c r="C6" s="744" t="s">
        <v>285</v>
      </c>
      <c r="D6" s="734"/>
      <c r="E6" s="733">
        <v>11</v>
      </c>
      <c r="F6" s="733">
        <v>10.32258064516129</v>
      </c>
      <c r="G6" s="733">
        <v>65</v>
      </c>
      <c r="H6" s="733">
        <v>64.645161290322591</v>
      </c>
      <c r="I6" s="733">
        <v>32</v>
      </c>
      <c r="J6" s="733">
        <v>33</v>
      </c>
      <c r="K6" s="734"/>
      <c r="L6" s="733">
        <v>15</v>
      </c>
      <c r="M6" s="733">
        <v>15.419354838709676</v>
      </c>
      <c r="N6" s="733">
        <v>105</v>
      </c>
      <c r="O6" s="733">
        <v>77.870967741935473</v>
      </c>
      <c r="P6" s="733">
        <v>58</v>
      </c>
      <c r="Q6" s="733">
        <v>47</v>
      </c>
      <c r="R6" s="734"/>
      <c r="S6" s="733">
        <v>26</v>
      </c>
      <c r="T6" s="733">
        <v>25.741935483870968</v>
      </c>
      <c r="U6" s="733">
        <v>170</v>
      </c>
      <c r="V6" s="733">
        <v>142.51612903225805</v>
      </c>
      <c r="W6" s="733">
        <v>90</v>
      </c>
      <c r="X6" s="733">
        <v>80</v>
      </c>
      <c r="Y6" s="733">
        <v>9</v>
      </c>
      <c r="Z6" s="733">
        <v>161</v>
      </c>
    </row>
    <row r="7" spans="1:26" ht="15.75">
      <c r="B7" s="746" t="s">
        <v>197</v>
      </c>
      <c r="C7" s="744" t="s">
        <v>286</v>
      </c>
      <c r="D7" s="735"/>
      <c r="E7" s="733">
        <v>0</v>
      </c>
      <c r="F7" s="733">
        <v>0</v>
      </c>
      <c r="G7" s="733">
        <v>0</v>
      </c>
      <c r="H7" s="733">
        <v>0</v>
      </c>
      <c r="I7" s="733">
        <v>0</v>
      </c>
      <c r="J7" s="733">
        <v>0</v>
      </c>
      <c r="K7" s="735"/>
      <c r="L7" s="733">
        <v>0</v>
      </c>
      <c r="M7" s="733">
        <v>0</v>
      </c>
      <c r="N7" s="733">
        <v>0</v>
      </c>
      <c r="O7" s="733">
        <v>0</v>
      </c>
      <c r="P7" s="733">
        <v>0</v>
      </c>
      <c r="Q7" s="733">
        <v>0</v>
      </c>
      <c r="R7" s="735"/>
      <c r="S7" s="733">
        <v>0</v>
      </c>
      <c r="T7" s="733">
        <v>0</v>
      </c>
      <c r="U7" s="733">
        <v>0</v>
      </c>
      <c r="V7" s="733">
        <v>0</v>
      </c>
      <c r="W7" s="733">
        <v>0</v>
      </c>
      <c r="X7" s="733">
        <v>0</v>
      </c>
      <c r="Y7" s="733">
        <v>0</v>
      </c>
      <c r="Z7" s="733">
        <v>0</v>
      </c>
    </row>
    <row r="8" spans="1:26" ht="15.75">
      <c r="B8" s="746" t="s">
        <v>198</v>
      </c>
      <c r="C8" s="744" t="s">
        <v>287</v>
      </c>
      <c r="D8" s="735"/>
      <c r="E8" s="733">
        <v>4</v>
      </c>
      <c r="F8" s="733">
        <v>4</v>
      </c>
      <c r="G8" s="733">
        <v>32</v>
      </c>
      <c r="H8" s="733">
        <v>32</v>
      </c>
      <c r="I8" s="733">
        <v>30</v>
      </c>
      <c r="J8" s="733">
        <v>2</v>
      </c>
      <c r="K8" s="735"/>
      <c r="L8" s="733">
        <v>24</v>
      </c>
      <c r="M8" s="733">
        <v>25.29032258064516</v>
      </c>
      <c r="N8" s="733">
        <v>39</v>
      </c>
      <c r="O8" s="733">
        <v>40.677419354838705</v>
      </c>
      <c r="P8" s="733">
        <v>34</v>
      </c>
      <c r="Q8" s="733">
        <v>5</v>
      </c>
      <c r="R8" s="735"/>
      <c r="S8" s="733">
        <v>28</v>
      </c>
      <c r="T8" s="733">
        <v>29.29032258064516</v>
      </c>
      <c r="U8" s="733">
        <v>71</v>
      </c>
      <c r="V8" s="733">
        <v>72.677419354838705</v>
      </c>
      <c r="W8" s="733">
        <v>64</v>
      </c>
      <c r="X8" s="733">
        <v>7</v>
      </c>
      <c r="Y8" s="733">
        <v>10</v>
      </c>
      <c r="Z8" s="733">
        <v>61</v>
      </c>
    </row>
    <row r="9" spans="1:26" ht="15.75">
      <c r="B9" s="746" t="s">
        <v>199</v>
      </c>
      <c r="C9" s="744" t="s">
        <v>288</v>
      </c>
      <c r="D9" s="735"/>
      <c r="E9" s="733">
        <v>0</v>
      </c>
      <c r="F9" s="733">
        <v>0</v>
      </c>
      <c r="G9" s="733">
        <v>0</v>
      </c>
      <c r="H9" s="733">
        <v>0</v>
      </c>
      <c r="I9" s="733">
        <v>0</v>
      </c>
      <c r="J9" s="733">
        <v>0</v>
      </c>
      <c r="K9" s="735"/>
      <c r="L9" s="733">
        <v>0</v>
      </c>
      <c r="M9" s="733">
        <v>0</v>
      </c>
      <c r="N9" s="733">
        <v>0</v>
      </c>
      <c r="O9" s="733">
        <v>0</v>
      </c>
      <c r="P9" s="733">
        <v>0</v>
      </c>
      <c r="Q9" s="733">
        <v>0</v>
      </c>
      <c r="R9" s="735"/>
      <c r="S9" s="733">
        <v>0</v>
      </c>
      <c r="T9" s="733">
        <v>0</v>
      </c>
      <c r="U9" s="733">
        <v>0</v>
      </c>
      <c r="V9" s="733">
        <v>0</v>
      </c>
      <c r="W9" s="733">
        <v>0</v>
      </c>
      <c r="X9" s="733">
        <v>0</v>
      </c>
      <c r="Y9" s="733">
        <v>0</v>
      </c>
      <c r="Z9" s="733">
        <v>0</v>
      </c>
    </row>
    <row r="10" spans="1:26" ht="15.75">
      <c r="B10" s="747" t="s">
        <v>429</v>
      </c>
      <c r="C10" s="743" t="s">
        <v>289</v>
      </c>
      <c r="D10" s="735"/>
      <c r="E10" s="733">
        <v>0</v>
      </c>
      <c r="F10" s="733">
        <v>0</v>
      </c>
      <c r="G10" s="733">
        <v>0</v>
      </c>
      <c r="H10" s="733">
        <v>0</v>
      </c>
      <c r="I10" s="733">
        <v>0</v>
      </c>
      <c r="J10" s="733">
        <v>0</v>
      </c>
      <c r="K10" s="735"/>
      <c r="L10" s="733">
        <v>0</v>
      </c>
      <c r="M10" s="733">
        <v>0</v>
      </c>
      <c r="N10" s="733">
        <v>0</v>
      </c>
      <c r="O10" s="733">
        <v>0</v>
      </c>
      <c r="P10" s="733">
        <v>0</v>
      </c>
      <c r="Q10" s="733">
        <v>0</v>
      </c>
      <c r="R10" s="735"/>
      <c r="S10" s="733">
        <v>0</v>
      </c>
      <c r="T10" s="733">
        <v>0</v>
      </c>
      <c r="U10" s="733">
        <v>0</v>
      </c>
      <c r="V10" s="733">
        <v>0</v>
      </c>
      <c r="W10" s="733">
        <v>0</v>
      </c>
      <c r="X10" s="733">
        <v>0</v>
      </c>
      <c r="Y10" s="733">
        <v>0</v>
      </c>
      <c r="Z10" s="733">
        <v>0</v>
      </c>
    </row>
    <row r="11" spans="1:26" ht="15.75">
      <c r="B11" s="746" t="s">
        <v>200</v>
      </c>
      <c r="C11" s="744" t="s">
        <v>290</v>
      </c>
      <c r="D11" s="735"/>
      <c r="E11" s="733">
        <v>1</v>
      </c>
      <c r="F11" s="733">
        <v>1</v>
      </c>
      <c r="G11" s="733">
        <v>62</v>
      </c>
      <c r="H11" s="733">
        <v>62.967741935483872</v>
      </c>
      <c r="I11" s="733">
        <v>57</v>
      </c>
      <c r="J11" s="733">
        <v>5</v>
      </c>
      <c r="K11" s="735"/>
      <c r="L11" s="733">
        <v>1</v>
      </c>
      <c r="M11" s="733">
        <v>1</v>
      </c>
      <c r="N11" s="733">
        <v>134</v>
      </c>
      <c r="O11" s="733">
        <v>134.09677419354838</v>
      </c>
      <c r="P11" s="733">
        <v>129</v>
      </c>
      <c r="Q11" s="733">
        <v>5</v>
      </c>
      <c r="R11" s="735"/>
      <c r="S11" s="733">
        <v>2</v>
      </c>
      <c r="T11" s="733">
        <v>2</v>
      </c>
      <c r="U11" s="733">
        <v>196</v>
      </c>
      <c r="V11" s="733">
        <v>197.06451612903226</v>
      </c>
      <c r="W11" s="733">
        <v>186</v>
      </c>
      <c r="X11" s="733">
        <v>10</v>
      </c>
      <c r="Y11" s="733">
        <v>0</v>
      </c>
      <c r="Z11" s="733">
        <v>196</v>
      </c>
    </row>
    <row r="12" spans="1:26" ht="15.75">
      <c r="B12" s="746" t="s">
        <v>201</v>
      </c>
      <c r="C12" s="744" t="s">
        <v>291</v>
      </c>
      <c r="D12" s="735"/>
      <c r="E12" s="733">
        <v>9</v>
      </c>
      <c r="F12" s="733">
        <v>9</v>
      </c>
      <c r="G12" s="733">
        <v>74</v>
      </c>
      <c r="H12" s="733">
        <v>79.645161290322591</v>
      </c>
      <c r="I12" s="733">
        <v>70</v>
      </c>
      <c r="J12" s="733">
        <v>4</v>
      </c>
      <c r="K12" s="735"/>
      <c r="L12" s="733">
        <v>0</v>
      </c>
      <c r="M12" s="733">
        <v>0</v>
      </c>
      <c r="N12" s="733">
        <v>0</v>
      </c>
      <c r="O12" s="733">
        <v>0</v>
      </c>
      <c r="P12" s="733">
        <v>0</v>
      </c>
      <c r="Q12" s="733">
        <v>0</v>
      </c>
      <c r="R12" s="735"/>
      <c r="S12" s="733">
        <v>9</v>
      </c>
      <c r="T12" s="733">
        <v>9</v>
      </c>
      <c r="U12" s="733">
        <v>74</v>
      </c>
      <c r="V12" s="733">
        <v>79.645161290322591</v>
      </c>
      <c r="W12" s="733">
        <v>70</v>
      </c>
      <c r="X12" s="733">
        <v>4</v>
      </c>
      <c r="Y12" s="733">
        <v>32</v>
      </c>
      <c r="Z12" s="733">
        <v>42</v>
      </c>
    </row>
    <row r="13" spans="1:26" ht="15.75">
      <c r="B13" s="746" t="s">
        <v>202</v>
      </c>
      <c r="C13" s="744" t="s">
        <v>292</v>
      </c>
      <c r="D13" s="735"/>
      <c r="E13" s="733">
        <v>0</v>
      </c>
      <c r="F13" s="733">
        <v>0</v>
      </c>
      <c r="G13" s="733">
        <v>0</v>
      </c>
      <c r="H13" s="733">
        <v>0</v>
      </c>
      <c r="I13" s="733">
        <v>0</v>
      </c>
      <c r="J13" s="733">
        <v>0</v>
      </c>
      <c r="K13" s="735"/>
      <c r="L13" s="733">
        <v>0</v>
      </c>
      <c r="M13" s="733">
        <v>0</v>
      </c>
      <c r="N13" s="733">
        <v>0</v>
      </c>
      <c r="O13" s="733">
        <v>0</v>
      </c>
      <c r="P13" s="733">
        <v>0</v>
      </c>
      <c r="Q13" s="733">
        <v>0</v>
      </c>
      <c r="R13" s="735"/>
      <c r="S13" s="733">
        <v>0</v>
      </c>
      <c r="T13" s="733">
        <v>0</v>
      </c>
      <c r="U13" s="733">
        <v>0</v>
      </c>
      <c r="V13" s="733">
        <v>0</v>
      </c>
      <c r="W13" s="733">
        <v>0</v>
      </c>
      <c r="X13" s="733">
        <v>0</v>
      </c>
      <c r="Y13" s="733">
        <v>0</v>
      </c>
      <c r="Z13" s="733">
        <v>0</v>
      </c>
    </row>
    <row r="14" spans="1:26" ht="15.75">
      <c r="B14" s="746" t="s">
        <v>190</v>
      </c>
      <c r="C14" s="744" t="s">
        <v>293</v>
      </c>
      <c r="D14" s="735"/>
      <c r="E14" s="733">
        <v>58</v>
      </c>
      <c r="F14" s="733">
        <v>59.12903225806452</v>
      </c>
      <c r="G14" s="733">
        <v>499</v>
      </c>
      <c r="H14" s="733">
        <v>539.32258064516134</v>
      </c>
      <c r="I14" s="733">
        <v>349</v>
      </c>
      <c r="J14" s="733">
        <v>150</v>
      </c>
      <c r="K14" s="735"/>
      <c r="L14" s="733">
        <v>9</v>
      </c>
      <c r="M14" s="733">
        <v>9.612903225806452</v>
      </c>
      <c r="N14" s="733">
        <v>77</v>
      </c>
      <c r="O14" s="733">
        <v>77.774193548387103</v>
      </c>
      <c r="P14" s="733">
        <v>61</v>
      </c>
      <c r="Q14" s="733">
        <v>16</v>
      </c>
      <c r="R14" s="735"/>
      <c r="S14" s="733">
        <v>67</v>
      </c>
      <c r="T14" s="733">
        <v>68.741935483870975</v>
      </c>
      <c r="U14" s="733">
        <v>576</v>
      </c>
      <c r="V14" s="733">
        <v>617.09677419354841</v>
      </c>
      <c r="W14" s="733">
        <v>410</v>
      </c>
      <c r="X14" s="733">
        <v>166</v>
      </c>
      <c r="Y14" s="733">
        <v>337</v>
      </c>
      <c r="Z14" s="733">
        <v>239</v>
      </c>
    </row>
    <row r="15" spans="1:26" ht="15.75">
      <c r="B15" s="746" t="s">
        <v>191</v>
      </c>
      <c r="C15" s="744" t="s">
        <v>294</v>
      </c>
      <c r="D15" s="735"/>
      <c r="E15" s="733">
        <v>16</v>
      </c>
      <c r="F15" s="733">
        <v>16</v>
      </c>
      <c r="G15" s="733">
        <v>61</v>
      </c>
      <c r="H15" s="733">
        <v>61</v>
      </c>
      <c r="I15" s="733">
        <v>43</v>
      </c>
      <c r="J15" s="733">
        <v>18</v>
      </c>
      <c r="K15" s="735"/>
      <c r="L15" s="733">
        <v>0</v>
      </c>
      <c r="M15" s="733">
        <v>0</v>
      </c>
      <c r="N15" s="733">
        <v>0</v>
      </c>
      <c r="O15" s="733">
        <v>0</v>
      </c>
      <c r="P15" s="733">
        <v>0</v>
      </c>
      <c r="Q15" s="733">
        <v>0</v>
      </c>
      <c r="R15" s="735"/>
      <c r="S15" s="733">
        <v>16</v>
      </c>
      <c r="T15" s="733">
        <v>16</v>
      </c>
      <c r="U15" s="733">
        <v>61</v>
      </c>
      <c r="V15" s="733">
        <v>61</v>
      </c>
      <c r="W15" s="733">
        <v>43</v>
      </c>
      <c r="X15" s="733">
        <v>18</v>
      </c>
      <c r="Y15" s="733">
        <v>52</v>
      </c>
      <c r="Z15" s="733">
        <v>9</v>
      </c>
    </row>
    <row r="16" spans="1:26" ht="15.75">
      <c r="B16" s="746" t="s">
        <v>127</v>
      </c>
      <c r="C16" s="744" t="s">
        <v>295</v>
      </c>
      <c r="D16" s="735"/>
      <c r="E16" s="733">
        <v>1</v>
      </c>
      <c r="F16" s="733">
        <v>1</v>
      </c>
      <c r="G16" s="733">
        <v>2</v>
      </c>
      <c r="H16" s="733">
        <v>2</v>
      </c>
      <c r="I16" s="733">
        <v>2</v>
      </c>
      <c r="J16" s="733">
        <v>0</v>
      </c>
      <c r="K16" s="735"/>
      <c r="L16" s="733">
        <v>0</v>
      </c>
      <c r="M16" s="733">
        <v>0</v>
      </c>
      <c r="N16" s="733">
        <v>0</v>
      </c>
      <c r="O16" s="733">
        <v>0</v>
      </c>
      <c r="P16" s="733">
        <v>0</v>
      </c>
      <c r="Q16" s="733">
        <v>0</v>
      </c>
      <c r="R16" s="735"/>
      <c r="S16" s="733">
        <v>1</v>
      </c>
      <c r="T16" s="733">
        <v>1</v>
      </c>
      <c r="U16" s="733">
        <v>2</v>
      </c>
      <c r="V16" s="733">
        <v>2</v>
      </c>
      <c r="W16" s="733">
        <v>2</v>
      </c>
      <c r="X16" s="733">
        <v>0</v>
      </c>
      <c r="Y16" s="733">
        <v>0</v>
      </c>
      <c r="Z16" s="733">
        <v>2</v>
      </c>
    </row>
    <row r="17" spans="2:26" ht="15.75">
      <c r="B17" s="746" t="s">
        <v>128</v>
      </c>
      <c r="C17" s="744" t="s">
        <v>296</v>
      </c>
      <c r="D17" s="735"/>
      <c r="E17" s="733">
        <v>31</v>
      </c>
      <c r="F17" s="733">
        <v>29.93548387096774</v>
      </c>
      <c r="G17" s="733">
        <v>451</v>
      </c>
      <c r="H17" s="733">
        <v>460.83870967741933</v>
      </c>
      <c r="I17" s="733">
        <v>242</v>
      </c>
      <c r="J17" s="733">
        <v>209</v>
      </c>
      <c r="K17" s="735"/>
      <c r="L17" s="733">
        <v>1</v>
      </c>
      <c r="M17" s="733">
        <v>1</v>
      </c>
      <c r="N17" s="733">
        <v>10</v>
      </c>
      <c r="O17" s="733">
        <v>10</v>
      </c>
      <c r="P17" s="733">
        <v>5</v>
      </c>
      <c r="Q17" s="733">
        <v>5</v>
      </c>
      <c r="R17" s="735"/>
      <c r="S17" s="733">
        <v>32</v>
      </c>
      <c r="T17" s="733">
        <v>30.93548387096774</v>
      </c>
      <c r="U17" s="733">
        <v>461</v>
      </c>
      <c r="V17" s="733">
        <v>470.83870967741933</v>
      </c>
      <c r="W17" s="733">
        <v>247</v>
      </c>
      <c r="X17" s="733">
        <v>214</v>
      </c>
      <c r="Y17" s="733">
        <v>231</v>
      </c>
      <c r="Z17" s="733">
        <v>230</v>
      </c>
    </row>
    <row r="18" spans="2:26" ht="15.75">
      <c r="B18" s="746" t="s">
        <v>120</v>
      </c>
      <c r="C18" s="744" t="s">
        <v>297</v>
      </c>
      <c r="D18" s="735"/>
      <c r="E18" s="733">
        <v>15</v>
      </c>
      <c r="F18" s="733">
        <v>15.935483870967742</v>
      </c>
      <c r="G18" s="733">
        <v>47</v>
      </c>
      <c r="H18" s="733">
        <v>52.064516129032263</v>
      </c>
      <c r="I18" s="733">
        <v>21</v>
      </c>
      <c r="J18" s="733">
        <v>26</v>
      </c>
      <c r="K18" s="735"/>
      <c r="L18" s="733">
        <v>0</v>
      </c>
      <c r="M18" s="733">
        <v>0</v>
      </c>
      <c r="N18" s="733">
        <v>0</v>
      </c>
      <c r="O18" s="733">
        <v>0</v>
      </c>
      <c r="P18" s="733">
        <v>0</v>
      </c>
      <c r="Q18" s="733">
        <v>0</v>
      </c>
      <c r="R18" s="735"/>
      <c r="S18" s="733">
        <v>15</v>
      </c>
      <c r="T18" s="733">
        <v>15.935483870967742</v>
      </c>
      <c r="U18" s="733">
        <v>47</v>
      </c>
      <c r="V18" s="733">
        <v>52.064516129032263</v>
      </c>
      <c r="W18" s="733">
        <v>21</v>
      </c>
      <c r="X18" s="733">
        <v>26</v>
      </c>
      <c r="Y18" s="733">
        <v>32</v>
      </c>
      <c r="Z18" s="733">
        <v>15</v>
      </c>
    </row>
    <row r="19" spans="2:26" ht="15.75">
      <c r="B19" s="746" t="s">
        <v>123</v>
      </c>
      <c r="C19" s="744" t="s">
        <v>298</v>
      </c>
      <c r="D19" s="735"/>
      <c r="E19" s="733">
        <v>12</v>
      </c>
      <c r="F19" s="733">
        <v>9.9677419354838701</v>
      </c>
      <c r="G19" s="733">
        <v>67</v>
      </c>
      <c r="H19" s="733">
        <v>45.935483870967744</v>
      </c>
      <c r="I19" s="733">
        <v>35</v>
      </c>
      <c r="J19" s="733">
        <v>32</v>
      </c>
      <c r="K19" s="735"/>
      <c r="L19" s="733">
        <v>0</v>
      </c>
      <c r="M19" s="733">
        <v>0</v>
      </c>
      <c r="N19" s="733">
        <v>0</v>
      </c>
      <c r="O19" s="733">
        <v>0</v>
      </c>
      <c r="P19" s="733">
        <v>0</v>
      </c>
      <c r="Q19" s="733">
        <v>0</v>
      </c>
      <c r="R19" s="735"/>
      <c r="S19" s="733">
        <v>12</v>
      </c>
      <c r="T19" s="733">
        <v>9.9677419354838701</v>
      </c>
      <c r="U19" s="733">
        <v>67</v>
      </c>
      <c r="V19" s="733">
        <v>45.935483870967744</v>
      </c>
      <c r="W19" s="733">
        <v>35</v>
      </c>
      <c r="X19" s="733">
        <v>32</v>
      </c>
      <c r="Y19" s="733">
        <v>8</v>
      </c>
      <c r="Z19" s="733">
        <v>59</v>
      </c>
    </row>
    <row r="20" spans="2:26" ht="15.75">
      <c r="B20" s="746" t="s">
        <v>124</v>
      </c>
      <c r="C20" s="744" t="s">
        <v>299</v>
      </c>
      <c r="D20" s="735"/>
      <c r="E20" s="733">
        <v>24</v>
      </c>
      <c r="F20" s="733">
        <v>26.741935483870968</v>
      </c>
      <c r="G20" s="733">
        <v>225</v>
      </c>
      <c r="H20" s="733">
        <v>269.58064516129031</v>
      </c>
      <c r="I20" s="733">
        <v>184</v>
      </c>
      <c r="J20" s="733">
        <v>41</v>
      </c>
      <c r="K20" s="735"/>
      <c r="L20" s="733">
        <v>2</v>
      </c>
      <c r="M20" s="733">
        <v>2</v>
      </c>
      <c r="N20" s="733">
        <v>10</v>
      </c>
      <c r="O20" s="733">
        <v>17</v>
      </c>
      <c r="P20" s="733">
        <v>9</v>
      </c>
      <c r="Q20" s="733">
        <v>1</v>
      </c>
      <c r="R20" s="735"/>
      <c r="S20" s="733">
        <v>26</v>
      </c>
      <c r="T20" s="733">
        <v>28.741935483870968</v>
      </c>
      <c r="U20" s="733">
        <v>235</v>
      </c>
      <c r="V20" s="733">
        <v>286.58064516129031</v>
      </c>
      <c r="W20" s="733">
        <v>193</v>
      </c>
      <c r="X20" s="733">
        <v>42</v>
      </c>
      <c r="Y20" s="733">
        <v>123</v>
      </c>
      <c r="Z20" s="733">
        <v>112</v>
      </c>
    </row>
    <row r="21" spans="2:26" ht="15.75">
      <c r="B21" s="746" t="s">
        <v>192</v>
      </c>
      <c r="C21" s="744" t="s">
        <v>300</v>
      </c>
      <c r="D21" s="735"/>
      <c r="E21" s="733">
        <v>12</v>
      </c>
      <c r="F21" s="733">
        <v>11.903225806451612</v>
      </c>
      <c r="G21" s="733">
        <v>180</v>
      </c>
      <c r="H21" s="733">
        <v>196.93548387096772</v>
      </c>
      <c r="I21" s="733">
        <v>144</v>
      </c>
      <c r="J21" s="733">
        <v>36</v>
      </c>
      <c r="K21" s="735"/>
      <c r="L21" s="733">
        <v>0</v>
      </c>
      <c r="M21" s="733">
        <v>0</v>
      </c>
      <c r="N21" s="733">
        <v>0</v>
      </c>
      <c r="O21" s="733">
        <v>0</v>
      </c>
      <c r="P21" s="733">
        <v>0</v>
      </c>
      <c r="Q21" s="733">
        <v>0</v>
      </c>
      <c r="R21" s="735"/>
      <c r="S21" s="733">
        <v>12</v>
      </c>
      <c r="T21" s="733">
        <v>11.903225806451612</v>
      </c>
      <c r="U21" s="733">
        <v>180</v>
      </c>
      <c r="V21" s="733">
        <v>196.93548387096772</v>
      </c>
      <c r="W21" s="733">
        <v>144</v>
      </c>
      <c r="X21" s="733">
        <v>36</v>
      </c>
      <c r="Y21" s="733">
        <v>28</v>
      </c>
      <c r="Z21" s="733">
        <v>152</v>
      </c>
    </row>
    <row r="22" spans="2:26" ht="15.75">
      <c r="B22" s="746" t="s">
        <v>193</v>
      </c>
      <c r="C22" s="744" t="s">
        <v>301</v>
      </c>
      <c r="D22" s="735"/>
      <c r="E22" s="733">
        <v>64</v>
      </c>
      <c r="F22" s="733">
        <v>63.741935483870968</v>
      </c>
      <c r="G22" s="733">
        <v>253</v>
      </c>
      <c r="H22" s="733">
        <v>251.83870967741933</v>
      </c>
      <c r="I22" s="733">
        <v>173</v>
      </c>
      <c r="J22" s="733">
        <v>80</v>
      </c>
      <c r="K22" s="735"/>
      <c r="L22" s="733">
        <v>2</v>
      </c>
      <c r="M22" s="733">
        <v>2</v>
      </c>
      <c r="N22" s="733">
        <v>2</v>
      </c>
      <c r="O22" s="733">
        <v>2</v>
      </c>
      <c r="P22" s="733">
        <v>1</v>
      </c>
      <c r="Q22" s="733">
        <v>1</v>
      </c>
      <c r="R22" s="735"/>
      <c r="S22" s="733">
        <v>66</v>
      </c>
      <c r="T22" s="733">
        <v>65.741935483870975</v>
      </c>
      <c r="U22" s="733">
        <v>255</v>
      </c>
      <c r="V22" s="733">
        <v>253.83870967741933</v>
      </c>
      <c r="W22" s="733">
        <v>174</v>
      </c>
      <c r="X22" s="733">
        <v>81</v>
      </c>
      <c r="Y22" s="733">
        <v>185</v>
      </c>
      <c r="Z22" s="733">
        <v>70</v>
      </c>
    </row>
    <row r="23" spans="2:26" ht="15.75">
      <c r="B23" s="746" t="s">
        <v>187</v>
      </c>
      <c r="C23" s="744" t="s">
        <v>302</v>
      </c>
      <c r="D23" s="735"/>
      <c r="E23" s="733">
        <v>0</v>
      </c>
      <c r="F23" s="733">
        <v>0</v>
      </c>
      <c r="G23" s="733">
        <v>0</v>
      </c>
      <c r="H23" s="733">
        <v>0</v>
      </c>
      <c r="I23" s="733">
        <v>0</v>
      </c>
      <c r="J23" s="733">
        <v>0</v>
      </c>
      <c r="K23" s="735"/>
      <c r="L23" s="733">
        <v>0</v>
      </c>
      <c r="M23" s="733">
        <v>0</v>
      </c>
      <c r="N23" s="733">
        <v>0</v>
      </c>
      <c r="O23" s="733">
        <v>0</v>
      </c>
      <c r="P23" s="733">
        <v>0</v>
      </c>
      <c r="Q23" s="733">
        <v>0</v>
      </c>
      <c r="R23" s="735"/>
      <c r="S23" s="733">
        <v>0</v>
      </c>
      <c r="T23" s="733">
        <v>0</v>
      </c>
      <c r="U23" s="733">
        <v>0</v>
      </c>
      <c r="V23" s="733">
        <v>0</v>
      </c>
      <c r="W23" s="733">
        <v>0</v>
      </c>
      <c r="X23" s="733">
        <v>0</v>
      </c>
      <c r="Y23" s="733">
        <v>0</v>
      </c>
      <c r="Z23" s="733">
        <v>0</v>
      </c>
    </row>
    <row r="24" spans="2:26" ht="15.75">
      <c r="B24" s="746" t="s">
        <v>129</v>
      </c>
      <c r="C24" s="744" t="s">
        <v>303</v>
      </c>
      <c r="D24" s="735"/>
      <c r="E24" s="733">
        <v>21</v>
      </c>
      <c r="F24" s="733">
        <v>22.612903225806452</v>
      </c>
      <c r="G24" s="733">
        <v>186</v>
      </c>
      <c r="H24" s="733">
        <v>205.96774193548384</v>
      </c>
      <c r="I24" s="733">
        <v>155</v>
      </c>
      <c r="J24" s="733">
        <v>31</v>
      </c>
      <c r="K24" s="735"/>
      <c r="L24" s="733">
        <v>3</v>
      </c>
      <c r="M24" s="733">
        <v>3.129032258064516</v>
      </c>
      <c r="N24" s="733">
        <v>23</v>
      </c>
      <c r="O24" s="733">
        <v>25.064516129032256</v>
      </c>
      <c r="P24" s="733">
        <v>15</v>
      </c>
      <c r="Q24" s="733">
        <v>8</v>
      </c>
      <c r="R24" s="735"/>
      <c r="S24" s="733">
        <v>24</v>
      </c>
      <c r="T24" s="733">
        <v>25.741935483870968</v>
      </c>
      <c r="U24" s="733">
        <v>209</v>
      </c>
      <c r="V24" s="733">
        <v>231.0322580645161</v>
      </c>
      <c r="W24" s="733">
        <v>170</v>
      </c>
      <c r="X24" s="733">
        <v>39</v>
      </c>
      <c r="Y24" s="733">
        <v>31</v>
      </c>
      <c r="Z24" s="733">
        <v>178</v>
      </c>
    </row>
    <row r="25" spans="2:26" ht="15.75">
      <c r="B25" s="746" t="s">
        <v>121</v>
      </c>
      <c r="C25" s="744" t="s">
        <v>304</v>
      </c>
      <c r="D25" s="735"/>
      <c r="E25" s="733">
        <v>2</v>
      </c>
      <c r="F25" s="733">
        <v>1.3870967741935485</v>
      </c>
      <c r="G25" s="733">
        <v>14</v>
      </c>
      <c r="H25" s="733">
        <v>20.29032258064516</v>
      </c>
      <c r="I25" s="733">
        <v>14</v>
      </c>
      <c r="J25" s="733">
        <v>0</v>
      </c>
      <c r="K25" s="735"/>
      <c r="L25" s="733">
        <v>0</v>
      </c>
      <c r="M25" s="733">
        <v>0</v>
      </c>
      <c r="N25" s="733">
        <v>0</v>
      </c>
      <c r="O25" s="733">
        <v>0</v>
      </c>
      <c r="P25" s="733">
        <v>0</v>
      </c>
      <c r="Q25" s="733">
        <v>0</v>
      </c>
      <c r="R25" s="735"/>
      <c r="S25" s="733">
        <v>2</v>
      </c>
      <c r="T25" s="733">
        <v>1.3870967741935485</v>
      </c>
      <c r="U25" s="733">
        <v>14</v>
      </c>
      <c r="V25" s="733">
        <v>20.29032258064516</v>
      </c>
      <c r="W25" s="733">
        <v>14</v>
      </c>
      <c r="X25" s="733">
        <v>0</v>
      </c>
      <c r="Y25" s="733">
        <v>0</v>
      </c>
      <c r="Z25" s="733">
        <v>14</v>
      </c>
    </row>
    <row r="26" spans="2:26" ht="15.75">
      <c r="B26" s="746" t="s">
        <v>203</v>
      </c>
      <c r="C26" s="744" t="s">
        <v>305</v>
      </c>
      <c r="D26" s="735"/>
      <c r="E26" s="733">
        <v>26</v>
      </c>
      <c r="F26" s="733">
        <v>23.870967741935484</v>
      </c>
      <c r="G26" s="733">
        <v>211</v>
      </c>
      <c r="H26" s="733">
        <v>219.38709677419354</v>
      </c>
      <c r="I26" s="733">
        <v>168</v>
      </c>
      <c r="J26" s="733">
        <v>43</v>
      </c>
      <c r="K26" s="735"/>
      <c r="L26" s="733">
        <v>3</v>
      </c>
      <c r="M26" s="733">
        <v>3</v>
      </c>
      <c r="N26" s="733">
        <v>18</v>
      </c>
      <c r="O26" s="733">
        <v>18.838709677419352</v>
      </c>
      <c r="P26" s="733">
        <v>13</v>
      </c>
      <c r="Q26" s="733">
        <v>5</v>
      </c>
      <c r="R26" s="735"/>
      <c r="S26" s="733">
        <v>29</v>
      </c>
      <c r="T26" s="733">
        <v>26.870967741935484</v>
      </c>
      <c r="U26" s="733">
        <v>229</v>
      </c>
      <c r="V26" s="733">
        <v>238.2258064516129</v>
      </c>
      <c r="W26" s="733">
        <v>181</v>
      </c>
      <c r="X26" s="733">
        <v>48</v>
      </c>
      <c r="Y26" s="733">
        <v>69</v>
      </c>
      <c r="Z26" s="733">
        <v>160</v>
      </c>
    </row>
    <row r="27" spans="2:26" ht="15.75">
      <c r="B27" s="746" t="s">
        <v>185</v>
      </c>
      <c r="C27" s="744" t="s">
        <v>306</v>
      </c>
      <c r="D27" s="735"/>
      <c r="E27" s="733">
        <v>41</v>
      </c>
      <c r="F27" s="733">
        <v>43.12903225806452</v>
      </c>
      <c r="G27" s="733">
        <v>399</v>
      </c>
      <c r="H27" s="733">
        <v>448.83870967741939</v>
      </c>
      <c r="I27" s="733">
        <v>315</v>
      </c>
      <c r="J27" s="733">
        <v>84</v>
      </c>
      <c r="K27" s="735"/>
      <c r="L27" s="733">
        <v>1</v>
      </c>
      <c r="M27" s="733">
        <v>1</v>
      </c>
      <c r="N27" s="733">
        <v>2</v>
      </c>
      <c r="O27" s="733">
        <v>2</v>
      </c>
      <c r="P27" s="733">
        <v>2</v>
      </c>
      <c r="Q27" s="733">
        <v>0</v>
      </c>
      <c r="R27" s="735"/>
      <c r="S27" s="733">
        <v>42</v>
      </c>
      <c r="T27" s="733">
        <v>44.12903225806452</v>
      </c>
      <c r="U27" s="733">
        <v>401</v>
      </c>
      <c r="V27" s="733">
        <v>450.83870967741939</v>
      </c>
      <c r="W27" s="733">
        <v>317</v>
      </c>
      <c r="X27" s="733">
        <v>84</v>
      </c>
      <c r="Y27" s="733">
        <v>29</v>
      </c>
      <c r="Z27" s="733">
        <v>372</v>
      </c>
    </row>
    <row r="28" spans="2:26" ht="15.75">
      <c r="B28" s="746" t="s">
        <v>194</v>
      </c>
      <c r="C28" s="744" t="s">
        <v>307</v>
      </c>
      <c r="D28" s="735"/>
      <c r="E28" s="733">
        <v>22</v>
      </c>
      <c r="F28" s="733">
        <v>22.741935483870964</v>
      </c>
      <c r="G28" s="733">
        <v>474</v>
      </c>
      <c r="H28" s="733">
        <v>439.29032258064512</v>
      </c>
      <c r="I28" s="733">
        <v>452</v>
      </c>
      <c r="J28" s="733">
        <v>22</v>
      </c>
      <c r="K28" s="735"/>
      <c r="L28" s="733">
        <v>0</v>
      </c>
      <c r="M28" s="733">
        <v>0.35483870967741937</v>
      </c>
      <c r="N28" s="733">
        <v>0</v>
      </c>
      <c r="O28" s="733">
        <v>0.35483870967741937</v>
      </c>
      <c r="P28" s="733">
        <v>0</v>
      </c>
      <c r="Q28" s="733">
        <v>0</v>
      </c>
      <c r="R28" s="735"/>
      <c r="S28" s="733">
        <v>22</v>
      </c>
      <c r="T28" s="733">
        <v>23.096774193548384</v>
      </c>
      <c r="U28" s="733">
        <v>474</v>
      </c>
      <c r="V28" s="733">
        <v>439.64516129032256</v>
      </c>
      <c r="W28" s="733">
        <v>452</v>
      </c>
      <c r="X28" s="733">
        <v>22</v>
      </c>
      <c r="Y28" s="733">
        <v>7</v>
      </c>
      <c r="Z28" s="733">
        <v>467</v>
      </c>
    </row>
    <row r="29" spans="2:26" ht="15.75">
      <c r="B29" s="746" t="s">
        <v>308</v>
      </c>
      <c r="C29" s="744" t="s">
        <v>309</v>
      </c>
      <c r="D29" s="735"/>
      <c r="E29" s="733">
        <v>56</v>
      </c>
      <c r="F29" s="733">
        <v>60.258064516129025</v>
      </c>
      <c r="G29" s="733">
        <v>376</v>
      </c>
      <c r="H29" s="733">
        <v>423.9677419354839</v>
      </c>
      <c r="I29" s="733">
        <v>332</v>
      </c>
      <c r="J29" s="733">
        <v>44</v>
      </c>
      <c r="K29" s="735"/>
      <c r="L29" s="733">
        <v>0</v>
      </c>
      <c r="M29" s="733">
        <v>0</v>
      </c>
      <c r="N29" s="733">
        <v>0</v>
      </c>
      <c r="O29" s="733">
        <v>0</v>
      </c>
      <c r="P29" s="733">
        <v>0</v>
      </c>
      <c r="Q29" s="733">
        <v>0</v>
      </c>
      <c r="R29" s="735"/>
      <c r="S29" s="733">
        <v>56</v>
      </c>
      <c r="T29" s="733">
        <v>60.258064516129025</v>
      </c>
      <c r="U29" s="733">
        <v>376</v>
      </c>
      <c r="V29" s="733">
        <v>423.9677419354839</v>
      </c>
      <c r="W29" s="733">
        <v>332</v>
      </c>
      <c r="X29" s="733">
        <v>44</v>
      </c>
      <c r="Y29" s="733">
        <v>200</v>
      </c>
      <c r="Z29" s="733">
        <v>176</v>
      </c>
    </row>
    <row r="30" spans="2:26" ht="15.75">
      <c r="B30" s="746" t="s">
        <v>188</v>
      </c>
      <c r="C30" s="744" t="s">
        <v>310</v>
      </c>
      <c r="D30" s="735"/>
      <c r="E30" s="733">
        <v>5</v>
      </c>
      <c r="F30" s="733">
        <v>5.8709677419354831</v>
      </c>
      <c r="G30" s="733">
        <v>61</v>
      </c>
      <c r="H30" s="733">
        <v>62.741935483870968</v>
      </c>
      <c r="I30" s="733">
        <v>49</v>
      </c>
      <c r="J30" s="733">
        <v>12</v>
      </c>
      <c r="K30" s="735"/>
      <c r="L30" s="733">
        <v>0</v>
      </c>
      <c r="M30" s="733">
        <v>0</v>
      </c>
      <c r="N30" s="733">
        <v>0</v>
      </c>
      <c r="O30" s="733">
        <v>0</v>
      </c>
      <c r="P30" s="733">
        <v>0</v>
      </c>
      <c r="Q30" s="733">
        <v>0</v>
      </c>
      <c r="R30" s="735"/>
      <c r="S30" s="733">
        <v>5</v>
      </c>
      <c r="T30" s="733">
        <v>5.8709677419354831</v>
      </c>
      <c r="U30" s="733">
        <v>61</v>
      </c>
      <c r="V30" s="733">
        <v>62.741935483870968</v>
      </c>
      <c r="W30" s="733">
        <v>49</v>
      </c>
      <c r="X30" s="733">
        <v>12</v>
      </c>
      <c r="Y30" s="733">
        <v>60</v>
      </c>
      <c r="Z30" s="733">
        <v>1</v>
      </c>
    </row>
    <row r="31" spans="2:26" ht="15.75">
      <c r="B31" s="746" t="s">
        <v>189</v>
      </c>
      <c r="C31" s="744" t="s">
        <v>311</v>
      </c>
      <c r="D31" s="735"/>
      <c r="E31" s="733">
        <v>13</v>
      </c>
      <c r="F31" s="733">
        <v>12.903225806451612</v>
      </c>
      <c r="G31" s="733">
        <v>102</v>
      </c>
      <c r="H31" s="733">
        <v>104.41935483870968</v>
      </c>
      <c r="I31" s="733">
        <v>75</v>
      </c>
      <c r="J31" s="733">
        <v>27</v>
      </c>
      <c r="K31" s="735"/>
      <c r="L31" s="733">
        <v>0</v>
      </c>
      <c r="M31" s="733">
        <v>0</v>
      </c>
      <c r="N31" s="733">
        <v>0</v>
      </c>
      <c r="O31" s="733">
        <v>0</v>
      </c>
      <c r="P31" s="733">
        <v>0</v>
      </c>
      <c r="Q31" s="733">
        <v>0</v>
      </c>
      <c r="R31" s="735"/>
      <c r="S31" s="733">
        <v>13</v>
      </c>
      <c r="T31" s="733">
        <v>12.903225806451612</v>
      </c>
      <c r="U31" s="733">
        <v>102</v>
      </c>
      <c r="V31" s="733">
        <v>104.41935483870968</v>
      </c>
      <c r="W31" s="733">
        <v>75</v>
      </c>
      <c r="X31" s="733">
        <v>27</v>
      </c>
      <c r="Y31" s="733">
        <v>17</v>
      </c>
      <c r="Z31" s="733">
        <v>85</v>
      </c>
    </row>
    <row r="32" spans="2:26" ht="15.75">
      <c r="B32" s="746" t="s">
        <v>204</v>
      </c>
      <c r="C32" s="744" t="s">
        <v>312</v>
      </c>
      <c r="D32" s="735"/>
      <c r="E32" s="733">
        <v>31</v>
      </c>
      <c r="F32" s="733">
        <v>33.29032258064516</v>
      </c>
      <c r="G32" s="733">
        <v>165</v>
      </c>
      <c r="H32" s="733">
        <v>185.83870967741933</v>
      </c>
      <c r="I32" s="733">
        <v>125</v>
      </c>
      <c r="J32" s="733">
        <v>40</v>
      </c>
      <c r="K32" s="735"/>
      <c r="L32" s="733">
        <v>0</v>
      </c>
      <c r="M32" s="733">
        <v>0</v>
      </c>
      <c r="N32" s="733">
        <v>0</v>
      </c>
      <c r="O32" s="733">
        <v>0</v>
      </c>
      <c r="P32" s="733">
        <v>0</v>
      </c>
      <c r="Q32" s="733">
        <v>0</v>
      </c>
      <c r="R32" s="735"/>
      <c r="S32" s="733">
        <v>31</v>
      </c>
      <c r="T32" s="733">
        <v>33.29032258064516</v>
      </c>
      <c r="U32" s="733">
        <v>165</v>
      </c>
      <c r="V32" s="733">
        <v>185.83870967741933</v>
      </c>
      <c r="W32" s="733">
        <v>125</v>
      </c>
      <c r="X32" s="733">
        <v>40</v>
      </c>
      <c r="Y32" s="733">
        <v>64</v>
      </c>
      <c r="Z32" s="733">
        <v>101</v>
      </c>
    </row>
    <row r="33" spans="2:26" ht="15.75">
      <c r="B33" s="746" t="s">
        <v>205</v>
      </c>
      <c r="C33" s="744" t="s">
        <v>313</v>
      </c>
      <c r="D33" s="735"/>
      <c r="E33" s="733">
        <v>29</v>
      </c>
      <c r="F33" s="733">
        <v>30.774193548387093</v>
      </c>
      <c r="G33" s="733">
        <v>426</v>
      </c>
      <c r="H33" s="733">
        <v>505.06451612903231</v>
      </c>
      <c r="I33" s="733">
        <v>319</v>
      </c>
      <c r="J33" s="733">
        <v>107</v>
      </c>
      <c r="K33" s="735"/>
      <c r="L33" s="733">
        <v>0</v>
      </c>
      <c r="M33" s="733">
        <v>0</v>
      </c>
      <c r="N33" s="733">
        <v>0</v>
      </c>
      <c r="O33" s="733">
        <v>0</v>
      </c>
      <c r="P33" s="733">
        <v>0</v>
      </c>
      <c r="Q33" s="733">
        <v>0</v>
      </c>
      <c r="R33" s="735"/>
      <c r="S33" s="733">
        <v>29</v>
      </c>
      <c r="T33" s="733">
        <v>30.774193548387093</v>
      </c>
      <c r="U33" s="733">
        <v>426</v>
      </c>
      <c r="V33" s="733">
        <v>505.06451612903231</v>
      </c>
      <c r="W33" s="733">
        <v>319</v>
      </c>
      <c r="X33" s="733">
        <v>107</v>
      </c>
      <c r="Y33" s="733">
        <v>53</v>
      </c>
      <c r="Z33" s="733">
        <v>373</v>
      </c>
    </row>
    <row r="34" spans="2:26" ht="15.75">
      <c r="B34" s="746" t="s">
        <v>125</v>
      </c>
      <c r="C34" s="744" t="s">
        <v>314</v>
      </c>
      <c r="D34" s="735"/>
      <c r="E34" s="733">
        <v>8</v>
      </c>
      <c r="F34" s="733">
        <v>8</v>
      </c>
      <c r="G34" s="733">
        <v>30</v>
      </c>
      <c r="H34" s="733">
        <v>31.903225806451612</v>
      </c>
      <c r="I34" s="733">
        <v>24</v>
      </c>
      <c r="J34" s="733">
        <v>6</v>
      </c>
      <c r="K34" s="735"/>
      <c r="L34" s="733">
        <v>0</v>
      </c>
      <c r="M34" s="733">
        <v>0</v>
      </c>
      <c r="N34" s="733">
        <v>0</v>
      </c>
      <c r="O34" s="733">
        <v>0</v>
      </c>
      <c r="P34" s="733">
        <v>0</v>
      </c>
      <c r="Q34" s="733">
        <v>0</v>
      </c>
      <c r="R34" s="735"/>
      <c r="S34" s="733">
        <v>8</v>
      </c>
      <c r="T34" s="733">
        <v>8</v>
      </c>
      <c r="U34" s="733">
        <v>30</v>
      </c>
      <c r="V34" s="733">
        <v>31.903225806451612</v>
      </c>
      <c r="W34" s="733">
        <v>24</v>
      </c>
      <c r="X34" s="733">
        <v>6</v>
      </c>
      <c r="Y34" s="733">
        <v>10</v>
      </c>
      <c r="Z34" s="733">
        <v>20</v>
      </c>
    </row>
    <row r="35" spans="2:26" ht="15.75">
      <c r="B35" s="746" t="s">
        <v>195</v>
      </c>
      <c r="C35" s="744" t="s">
        <v>315</v>
      </c>
      <c r="D35" s="735"/>
      <c r="E35" s="733">
        <v>19</v>
      </c>
      <c r="F35" s="733">
        <v>20.741935483870968</v>
      </c>
      <c r="G35" s="733">
        <v>146</v>
      </c>
      <c r="H35" s="733">
        <v>141.48387096774192</v>
      </c>
      <c r="I35" s="733">
        <v>118</v>
      </c>
      <c r="J35" s="733">
        <v>28</v>
      </c>
      <c r="K35" s="735"/>
      <c r="L35" s="733">
        <v>3</v>
      </c>
      <c r="M35" s="733">
        <v>3</v>
      </c>
      <c r="N35" s="733">
        <v>141</v>
      </c>
      <c r="O35" s="733">
        <v>143.45161290322579</v>
      </c>
      <c r="P35" s="733">
        <v>88</v>
      </c>
      <c r="Q35" s="733">
        <v>53</v>
      </c>
      <c r="R35" s="735"/>
      <c r="S35" s="733">
        <v>22</v>
      </c>
      <c r="T35" s="733">
        <v>23.741935483870968</v>
      </c>
      <c r="U35" s="733">
        <v>287</v>
      </c>
      <c r="V35" s="733">
        <v>284.93548387096769</v>
      </c>
      <c r="W35" s="733">
        <v>206</v>
      </c>
      <c r="X35" s="733">
        <v>81</v>
      </c>
      <c r="Y35" s="733">
        <v>71</v>
      </c>
      <c r="Z35" s="733">
        <v>216</v>
      </c>
    </row>
    <row r="36" spans="2:26" ht="15.75">
      <c r="B36" s="746" t="s">
        <v>206</v>
      </c>
      <c r="C36" s="744" t="s">
        <v>316</v>
      </c>
      <c r="D36" s="735"/>
      <c r="E36" s="733">
        <v>10</v>
      </c>
      <c r="F36" s="733">
        <v>9.6451612903225801</v>
      </c>
      <c r="G36" s="733">
        <v>107</v>
      </c>
      <c r="H36" s="733">
        <v>107.22580645161291</v>
      </c>
      <c r="I36" s="733">
        <v>57</v>
      </c>
      <c r="J36" s="733">
        <v>50</v>
      </c>
      <c r="K36" s="735"/>
      <c r="L36" s="733">
        <v>1</v>
      </c>
      <c r="M36" s="733">
        <v>1</v>
      </c>
      <c r="N36" s="733">
        <v>8</v>
      </c>
      <c r="O36" s="733">
        <v>8</v>
      </c>
      <c r="P36" s="733">
        <v>4</v>
      </c>
      <c r="Q36" s="733">
        <v>4</v>
      </c>
      <c r="R36" s="735"/>
      <c r="S36" s="733">
        <v>11</v>
      </c>
      <c r="T36" s="733">
        <v>10.64516129032258</v>
      </c>
      <c r="U36" s="733">
        <v>115</v>
      </c>
      <c r="V36" s="733">
        <v>115.22580645161291</v>
      </c>
      <c r="W36" s="733">
        <v>61</v>
      </c>
      <c r="X36" s="733">
        <v>54</v>
      </c>
      <c r="Y36" s="733">
        <v>96</v>
      </c>
      <c r="Z36" s="733">
        <v>19</v>
      </c>
    </row>
    <row r="37" spans="2:26" ht="15.75">
      <c r="B37" s="746" t="s">
        <v>207</v>
      </c>
      <c r="C37" s="744" t="s">
        <v>317</v>
      </c>
      <c r="D37" s="735"/>
      <c r="E37" s="733">
        <v>11</v>
      </c>
      <c r="F37" s="733">
        <v>13.451612903225806</v>
      </c>
      <c r="G37" s="733">
        <v>67</v>
      </c>
      <c r="H37" s="733">
        <v>76.90322580645163</v>
      </c>
      <c r="I37" s="733">
        <v>57</v>
      </c>
      <c r="J37" s="733">
        <v>10</v>
      </c>
      <c r="K37" s="735"/>
      <c r="L37" s="733">
        <v>1</v>
      </c>
      <c r="M37" s="733">
        <v>1</v>
      </c>
      <c r="N37" s="733">
        <v>1</v>
      </c>
      <c r="O37" s="733">
        <v>1</v>
      </c>
      <c r="P37" s="733">
        <v>1</v>
      </c>
      <c r="Q37" s="733">
        <v>0</v>
      </c>
      <c r="R37" s="735"/>
      <c r="S37" s="733">
        <v>12</v>
      </c>
      <c r="T37" s="733">
        <v>14.451612903225806</v>
      </c>
      <c r="U37" s="733">
        <v>68</v>
      </c>
      <c r="V37" s="733">
        <v>77.90322580645163</v>
      </c>
      <c r="W37" s="733">
        <v>58</v>
      </c>
      <c r="X37" s="733">
        <v>10</v>
      </c>
      <c r="Y37" s="733">
        <v>16</v>
      </c>
      <c r="Z37" s="733">
        <v>52</v>
      </c>
    </row>
    <row r="38" spans="2:26" ht="15.75">
      <c r="B38" s="746" t="s">
        <v>208</v>
      </c>
      <c r="C38" s="744" t="s">
        <v>318</v>
      </c>
      <c r="D38" s="735"/>
      <c r="E38" s="733">
        <v>4</v>
      </c>
      <c r="F38" s="733">
        <v>3.967741935483871</v>
      </c>
      <c r="G38" s="733">
        <v>10</v>
      </c>
      <c r="H38" s="733">
        <v>10.741935483870968</v>
      </c>
      <c r="I38" s="733">
        <v>9</v>
      </c>
      <c r="J38" s="733">
        <v>1</v>
      </c>
      <c r="K38" s="735"/>
      <c r="L38" s="733">
        <v>1</v>
      </c>
      <c r="M38" s="733">
        <v>1</v>
      </c>
      <c r="N38" s="733">
        <v>2</v>
      </c>
      <c r="O38" s="733">
        <v>2</v>
      </c>
      <c r="P38" s="733">
        <v>2</v>
      </c>
      <c r="Q38" s="733">
        <v>0</v>
      </c>
      <c r="R38" s="735"/>
      <c r="S38" s="733">
        <v>5</v>
      </c>
      <c r="T38" s="733">
        <v>4.967741935483871</v>
      </c>
      <c r="U38" s="733">
        <v>12</v>
      </c>
      <c r="V38" s="733">
        <v>12.741935483870968</v>
      </c>
      <c r="W38" s="733">
        <v>11</v>
      </c>
      <c r="X38" s="733">
        <v>1</v>
      </c>
      <c r="Y38" s="733">
        <v>5</v>
      </c>
      <c r="Z38" s="733">
        <v>7</v>
      </c>
    </row>
    <row r="39" spans="2:26" ht="15.75">
      <c r="B39" s="746" t="s">
        <v>209</v>
      </c>
      <c r="C39" s="744" t="s">
        <v>319</v>
      </c>
      <c r="D39" s="735"/>
      <c r="E39" s="733">
        <v>0</v>
      </c>
      <c r="F39" s="733">
        <v>0.35483870967741937</v>
      </c>
      <c r="G39" s="733">
        <v>0</v>
      </c>
      <c r="H39" s="733">
        <v>2.064516129032258</v>
      </c>
      <c r="I39" s="733">
        <v>0</v>
      </c>
      <c r="J39" s="733">
        <v>0</v>
      </c>
      <c r="K39" s="735"/>
      <c r="L39" s="733">
        <v>2</v>
      </c>
      <c r="M39" s="733">
        <v>2</v>
      </c>
      <c r="N39" s="733">
        <v>8</v>
      </c>
      <c r="O39" s="733">
        <v>8.7741935483870961</v>
      </c>
      <c r="P39" s="733">
        <v>7</v>
      </c>
      <c r="Q39" s="733">
        <v>1</v>
      </c>
      <c r="R39" s="735"/>
      <c r="S39" s="733">
        <v>2</v>
      </c>
      <c r="T39" s="733">
        <v>2.3548387096774195</v>
      </c>
      <c r="U39" s="733">
        <v>8</v>
      </c>
      <c r="V39" s="733">
        <v>10.838709677419354</v>
      </c>
      <c r="W39" s="733">
        <v>7</v>
      </c>
      <c r="X39" s="733">
        <v>1</v>
      </c>
      <c r="Y39" s="733">
        <v>1</v>
      </c>
      <c r="Z39" s="733">
        <v>7</v>
      </c>
    </row>
    <row r="40" spans="2:26" ht="15.75">
      <c r="B40" s="746" t="s">
        <v>320</v>
      </c>
      <c r="C40" s="744" t="s">
        <v>321</v>
      </c>
      <c r="D40" s="735"/>
      <c r="E40" s="733">
        <v>0</v>
      </c>
      <c r="F40" s="733">
        <v>0</v>
      </c>
      <c r="G40" s="733">
        <v>0</v>
      </c>
      <c r="H40" s="733">
        <v>0</v>
      </c>
      <c r="I40" s="733">
        <v>0</v>
      </c>
      <c r="J40" s="733">
        <v>0</v>
      </c>
      <c r="K40" s="735"/>
      <c r="L40" s="733">
        <v>0</v>
      </c>
      <c r="M40" s="733">
        <v>0</v>
      </c>
      <c r="N40" s="733">
        <v>0</v>
      </c>
      <c r="O40" s="733">
        <v>0</v>
      </c>
      <c r="P40" s="733">
        <v>0</v>
      </c>
      <c r="Q40" s="733">
        <v>0</v>
      </c>
      <c r="R40" s="735"/>
      <c r="S40" s="733">
        <v>0</v>
      </c>
      <c r="T40" s="733">
        <v>0</v>
      </c>
      <c r="U40" s="733">
        <v>0</v>
      </c>
      <c r="V40" s="733">
        <v>0</v>
      </c>
      <c r="W40" s="733">
        <v>0</v>
      </c>
      <c r="X40" s="733">
        <v>0</v>
      </c>
      <c r="Y40" s="733">
        <v>0</v>
      </c>
      <c r="Z40" s="733">
        <v>0</v>
      </c>
    </row>
    <row r="41" spans="2:26" ht="15.75">
      <c r="B41" s="746" t="s">
        <v>210</v>
      </c>
      <c r="C41" s="744" t="s">
        <v>322</v>
      </c>
      <c r="D41" s="735"/>
      <c r="E41" s="733">
        <v>2</v>
      </c>
      <c r="F41" s="733">
        <v>2</v>
      </c>
      <c r="G41" s="733">
        <v>3</v>
      </c>
      <c r="H41" s="733">
        <v>3</v>
      </c>
      <c r="I41" s="733">
        <v>3</v>
      </c>
      <c r="J41" s="733">
        <v>0</v>
      </c>
      <c r="K41" s="735"/>
      <c r="L41" s="733">
        <v>1</v>
      </c>
      <c r="M41" s="733">
        <v>1</v>
      </c>
      <c r="N41" s="733">
        <v>6</v>
      </c>
      <c r="O41" s="733">
        <v>6</v>
      </c>
      <c r="P41" s="733">
        <v>5</v>
      </c>
      <c r="Q41" s="733">
        <v>1</v>
      </c>
      <c r="R41" s="735"/>
      <c r="S41" s="733">
        <v>3</v>
      </c>
      <c r="T41" s="733">
        <v>3</v>
      </c>
      <c r="U41" s="733">
        <v>9</v>
      </c>
      <c r="V41" s="733">
        <v>9</v>
      </c>
      <c r="W41" s="733">
        <v>8</v>
      </c>
      <c r="X41" s="733">
        <v>1</v>
      </c>
      <c r="Y41" s="733">
        <v>0</v>
      </c>
      <c r="Z41" s="733">
        <v>9</v>
      </c>
    </row>
    <row r="42" spans="2:26" ht="15.75">
      <c r="B42" s="746" t="s">
        <v>211</v>
      </c>
      <c r="C42" s="744" t="s">
        <v>323</v>
      </c>
      <c r="D42" s="735"/>
      <c r="E42" s="733">
        <v>0</v>
      </c>
      <c r="F42" s="733">
        <v>0</v>
      </c>
      <c r="G42" s="733">
        <v>0</v>
      </c>
      <c r="H42" s="733">
        <v>0</v>
      </c>
      <c r="I42" s="733">
        <v>0</v>
      </c>
      <c r="J42" s="733">
        <v>0</v>
      </c>
      <c r="K42" s="735"/>
      <c r="L42" s="733">
        <v>0</v>
      </c>
      <c r="M42" s="733">
        <v>0</v>
      </c>
      <c r="N42" s="733">
        <v>0</v>
      </c>
      <c r="O42" s="733">
        <v>0</v>
      </c>
      <c r="P42" s="733">
        <v>0</v>
      </c>
      <c r="Q42" s="733">
        <v>0</v>
      </c>
      <c r="R42" s="735"/>
      <c r="S42" s="733">
        <v>0</v>
      </c>
      <c r="T42" s="733">
        <v>0</v>
      </c>
      <c r="U42" s="733">
        <v>0</v>
      </c>
      <c r="V42" s="733">
        <v>0</v>
      </c>
      <c r="W42" s="733">
        <v>0</v>
      </c>
      <c r="X42" s="733">
        <v>0</v>
      </c>
      <c r="Y42" s="733">
        <v>0</v>
      </c>
      <c r="Z42" s="733">
        <v>0</v>
      </c>
    </row>
    <row r="43" spans="2:26" ht="15.75">
      <c r="B43" s="746" t="s">
        <v>212</v>
      </c>
      <c r="C43" s="744" t="s">
        <v>324</v>
      </c>
      <c r="D43" s="735"/>
      <c r="E43" s="733">
        <v>16</v>
      </c>
      <c r="F43" s="733">
        <v>17.419354838709676</v>
      </c>
      <c r="G43" s="733">
        <v>27</v>
      </c>
      <c r="H43" s="733">
        <v>31.451612903225804</v>
      </c>
      <c r="I43" s="733">
        <v>17</v>
      </c>
      <c r="J43" s="733">
        <v>10</v>
      </c>
      <c r="K43" s="735"/>
      <c r="L43" s="733">
        <v>3</v>
      </c>
      <c r="M43" s="733">
        <v>3</v>
      </c>
      <c r="N43" s="733">
        <v>14</v>
      </c>
      <c r="O43" s="733">
        <v>14.483870967741936</v>
      </c>
      <c r="P43" s="733">
        <v>14</v>
      </c>
      <c r="Q43" s="733">
        <v>0</v>
      </c>
      <c r="R43" s="735"/>
      <c r="S43" s="733">
        <v>19</v>
      </c>
      <c r="T43" s="733">
        <v>20.419354838709676</v>
      </c>
      <c r="U43" s="733">
        <v>41</v>
      </c>
      <c r="V43" s="733">
        <v>45.935483870967744</v>
      </c>
      <c r="W43" s="733">
        <v>31</v>
      </c>
      <c r="X43" s="733">
        <v>10</v>
      </c>
      <c r="Y43" s="733">
        <v>19</v>
      </c>
      <c r="Z43" s="733">
        <v>22</v>
      </c>
    </row>
    <row r="44" spans="2:26" ht="15.75">
      <c r="B44" s="746" t="s">
        <v>213</v>
      </c>
      <c r="C44" s="744" t="s">
        <v>325</v>
      </c>
      <c r="D44" s="735"/>
      <c r="E44" s="733">
        <v>3</v>
      </c>
      <c r="F44" s="733">
        <v>3</v>
      </c>
      <c r="G44" s="733">
        <v>39</v>
      </c>
      <c r="H44" s="733">
        <v>39</v>
      </c>
      <c r="I44" s="733">
        <v>37</v>
      </c>
      <c r="J44" s="733">
        <v>2</v>
      </c>
      <c r="K44" s="735"/>
      <c r="L44" s="733">
        <v>0</v>
      </c>
      <c r="M44" s="733">
        <v>0</v>
      </c>
      <c r="N44" s="733">
        <v>0</v>
      </c>
      <c r="O44" s="733">
        <v>0</v>
      </c>
      <c r="P44" s="733">
        <v>0</v>
      </c>
      <c r="Q44" s="733">
        <v>0</v>
      </c>
      <c r="R44" s="735"/>
      <c r="S44" s="733">
        <v>3</v>
      </c>
      <c r="T44" s="733">
        <v>3</v>
      </c>
      <c r="U44" s="733">
        <v>39</v>
      </c>
      <c r="V44" s="733">
        <v>39</v>
      </c>
      <c r="W44" s="733">
        <v>37</v>
      </c>
      <c r="X44" s="733">
        <v>2</v>
      </c>
      <c r="Y44" s="733">
        <v>2</v>
      </c>
      <c r="Z44" s="733">
        <v>37</v>
      </c>
    </row>
    <row r="45" spans="2:26" ht="15.75">
      <c r="B45" s="746" t="s">
        <v>214</v>
      </c>
      <c r="C45" s="744" t="s">
        <v>326</v>
      </c>
      <c r="D45" s="735"/>
      <c r="E45" s="733">
        <v>30</v>
      </c>
      <c r="F45" s="733">
        <v>32</v>
      </c>
      <c r="G45" s="733">
        <v>68</v>
      </c>
      <c r="H45" s="733">
        <v>70.41935483870968</v>
      </c>
      <c r="I45" s="733">
        <v>54</v>
      </c>
      <c r="J45" s="733">
        <v>14</v>
      </c>
      <c r="K45" s="735"/>
      <c r="L45" s="733">
        <v>1</v>
      </c>
      <c r="M45" s="733">
        <v>1</v>
      </c>
      <c r="N45" s="733">
        <v>2</v>
      </c>
      <c r="O45" s="733">
        <v>2</v>
      </c>
      <c r="P45" s="733">
        <v>2</v>
      </c>
      <c r="Q45" s="733">
        <v>0</v>
      </c>
      <c r="R45" s="735"/>
      <c r="S45" s="733">
        <v>31</v>
      </c>
      <c r="T45" s="733">
        <v>33</v>
      </c>
      <c r="U45" s="733">
        <v>70</v>
      </c>
      <c r="V45" s="733">
        <v>72.41935483870968</v>
      </c>
      <c r="W45" s="733">
        <v>56</v>
      </c>
      <c r="X45" s="733">
        <v>14</v>
      </c>
      <c r="Y45" s="733">
        <v>30</v>
      </c>
      <c r="Z45" s="733">
        <v>40</v>
      </c>
    </row>
    <row r="46" spans="2:26" ht="15.75">
      <c r="B46" s="746" t="s">
        <v>215</v>
      </c>
      <c r="C46" s="744" t="s">
        <v>327</v>
      </c>
      <c r="D46" s="735"/>
      <c r="E46" s="733">
        <v>53</v>
      </c>
      <c r="F46" s="733">
        <v>55.774193548387096</v>
      </c>
      <c r="G46" s="733">
        <v>161</v>
      </c>
      <c r="H46" s="733">
        <v>171.70967741935485</v>
      </c>
      <c r="I46" s="733">
        <v>109</v>
      </c>
      <c r="J46" s="733">
        <v>52</v>
      </c>
      <c r="K46" s="735"/>
      <c r="L46" s="733">
        <v>2</v>
      </c>
      <c r="M46" s="733">
        <v>2</v>
      </c>
      <c r="N46" s="733">
        <v>4</v>
      </c>
      <c r="O46" s="733">
        <v>4</v>
      </c>
      <c r="P46" s="733">
        <v>1</v>
      </c>
      <c r="Q46" s="733">
        <v>3</v>
      </c>
      <c r="R46" s="735"/>
      <c r="S46" s="733">
        <v>55</v>
      </c>
      <c r="T46" s="733">
        <v>57.774193548387096</v>
      </c>
      <c r="U46" s="733">
        <v>165</v>
      </c>
      <c r="V46" s="733">
        <v>175.70967741935485</v>
      </c>
      <c r="W46" s="733">
        <v>110</v>
      </c>
      <c r="X46" s="733">
        <v>55</v>
      </c>
      <c r="Y46" s="733">
        <v>131</v>
      </c>
      <c r="Z46" s="733">
        <v>34</v>
      </c>
    </row>
    <row r="47" spans="2:26" ht="15.75">
      <c r="B47" s="746" t="s">
        <v>216</v>
      </c>
      <c r="C47" s="762" t="s">
        <v>552</v>
      </c>
      <c r="D47" s="735"/>
      <c r="E47" s="733">
        <v>141</v>
      </c>
      <c r="F47" s="733">
        <v>144.19354838709677</v>
      </c>
      <c r="G47" s="733">
        <v>558</v>
      </c>
      <c r="H47" s="733">
        <v>559.16129032258073</v>
      </c>
      <c r="I47" s="733">
        <v>348</v>
      </c>
      <c r="J47" s="733">
        <v>210</v>
      </c>
      <c r="K47" s="735"/>
      <c r="L47" s="733">
        <v>17</v>
      </c>
      <c r="M47" s="733">
        <v>17.483870967741936</v>
      </c>
      <c r="N47" s="733">
        <v>65</v>
      </c>
      <c r="O47" s="733">
        <v>70.677419354838705</v>
      </c>
      <c r="P47" s="733">
        <v>44</v>
      </c>
      <c r="Q47" s="733">
        <v>21</v>
      </c>
      <c r="R47" s="735"/>
      <c r="S47" s="733">
        <v>158</v>
      </c>
      <c r="T47" s="733">
        <v>161.67741935483872</v>
      </c>
      <c r="U47" s="733">
        <v>623</v>
      </c>
      <c r="V47" s="733">
        <v>629.83870967741939</v>
      </c>
      <c r="W47" s="733">
        <v>392</v>
      </c>
      <c r="X47" s="733">
        <v>231</v>
      </c>
      <c r="Y47" s="733">
        <v>413</v>
      </c>
      <c r="Z47" s="733">
        <v>210</v>
      </c>
    </row>
    <row r="48" spans="2:26" ht="15.75">
      <c r="B48" s="746" t="s">
        <v>217</v>
      </c>
      <c r="C48" s="744" t="s">
        <v>328</v>
      </c>
      <c r="D48" s="735"/>
      <c r="E48" s="733">
        <v>148</v>
      </c>
      <c r="F48" s="733">
        <v>146.38709677419354</v>
      </c>
      <c r="G48" s="733">
        <v>410</v>
      </c>
      <c r="H48" s="733">
        <v>421.93548387096769</v>
      </c>
      <c r="I48" s="733">
        <v>149</v>
      </c>
      <c r="J48" s="733">
        <v>261</v>
      </c>
      <c r="K48" s="735"/>
      <c r="L48" s="733">
        <v>28</v>
      </c>
      <c r="M48" s="733">
        <v>28.29032258064516</v>
      </c>
      <c r="N48" s="733">
        <v>63</v>
      </c>
      <c r="O48" s="733">
        <v>66.838709677419359</v>
      </c>
      <c r="P48" s="733">
        <v>13</v>
      </c>
      <c r="Q48" s="733">
        <v>50</v>
      </c>
      <c r="R48" s="735"/>
      <c r="S48" s="733">
        <v>176</v>
      </c>
      <c r="T48" s="733">
        <v>174.67741935483869</v>
      </c>
      <c r="U48" s="733">
        <v>473</v>
      </c>
      <c r="V48" s="733">
        <v>488.77419354838707</v>
      </c>
      <c r="W48" s="733">
        <v>162</v>
      </c>
      <c r="X48" s="733">
        <v>311</v>
      </c>
      <c r="Y48" s="733">
        <v>285</v>
      </c>
      <c r="Z48" s="733">
        <v>188</v>
      </c>
    </row>
    <row r="49" spans="2:26" ht="15.75">
      <c r="B49" s="746" t="s">
        <v>329</v>
      </c>
      <c r="C49" s="744" t="s">
        <v>330</v>
      </c>
      <c r="D49" s="735"/>
      <c r="E49" s="733">
        <v>27</v>
      </c>
      <c r="F49" s="733">
        <v>27.387096774193548</v>
      </c>
      <c r="G49" s="733">
        <v>68</v>
      </c>
      <c r="H49" s="733">
        <v>73.06451612903227</v>
      </c>
      <c r="I49" s="733">
        <v>49</v>
      </c>
      <c r="J49" s="733">
        <v>19</v>
      </c>
      <c r="K49" s="735"/>
      <c r="L49" s="733">
        <v>2</v>
      </c>
      <c r="M49" s="733">
        <v>2</v>
      </c>
      <c r="N49" s="733">
        <v>3</v>
      </c>
      <c r="O49" s="733">
        <v>3</v>
      </c>
      <c r="P49" s="733">
        <v>3</v>
      </c>
      <c r="Q49" s="733">
        <v>0</v>
      </c>
      <c r="R49" s="735"/>
      <c r="S49" s="733">
        <v>29</v>
      </c>
      <c r="T49" s="733">
        <v>29.387096774193548</v>
      </c>
      <c r="U49" s="733">
        <v>71</v>
      </c>
      <c r="V49" s="733">
        <v>76.06451612903227</v>
      </c>
      <c r="W49" s="733">
        <v>52</v>
      </c>
      <c r="X49" s="733">
        <v>19</v>
      </c>
      <c r="Y49" s="733">
        <v>23</v>
      </c>
      <c r="Z49" s="733">
        <v>48</v>
      </c>
    </row>
    <row r="50" spans="2:26" ht="15.75">
      <c r="B50" s="746" t="s">
        <v>331</v>
      </c>
      <c r="C50" s="744" t="s">
        <v>332</v>
      </c>
      <c r="D50" s="735"/>
      <c r="E50" s="733">
        <v>0</v>
      </c>
      <c r="F50" s="733">
        <v>0</v>
      </c>
      <c r="G50" s="733">
        <v>0</v>
      </c>
      <c r="H50" s="733">
        <v>0</v>
      </c>
      <c r="I50" s="733">
        <v>0</v>
      </c>
      <c r="J50" s="733">
        <v>0</v>
      </c>
      <c r="K50" s="735"/>
      <c r="L50" s="733">
        <v>0</v>
      </c>
      <c r="M50" s="733">
        <v>0</v>
      </c>
      <c r="N50" s="733">
        <v>0</v>
      </c>
      <c r="O50" s="733">
        <v>0</v>
      </c>
      <c r="P50" s="733">
        <v>0</v>
      </c>
      <c r="Q50" s="733">
        <v>0</v>
      </c>
      <c r="R50" s="735"/>
      <c r="S50" s="733">
        <v>0</v>
      </c>
      <c r="T50" s="733">
        <v>0</v>
      </c>
      <c r="U50" s="733">
        <v>0</v>
      </c>
      <c r="V50" s="733">
        <v>0</v>
      </c>
      <c r="W50" s="733">
        <v>0</v>
      </c>
      <c r="X50" s="733">
        <v>0</v>
      </c>
      <c r="Y50" s="733">
        <v>0</v>
      </c>
      <c r="Z50" s="733">
        <v>0</v>
      </c>
    </row>
    <row r="51" spans="2:26" ht="15.75">
      <c r="B51" s="746" t="s">
        <v>333</v>
      </c>
      <c r="C51" s="744" t="s">
        <v>334</v>
      </c>
      <c r="D51" s="735"/>
      <c r="E51" s="733">
        <v>8</v>
      </c>
      <c r="F51" s="733">
        <v>8</v>
      </c>
      <c r="G51" s="733">
        <v>181</v>
      </c>
      <c r="H51" s="733">
        <v>183.61290322580646</v>
      </c>
      <c r="I51" s="733">
        <v>53</v>
      </c>
      <c r="J51" s="733">
        <v>128</v>
      </c>
      <c r="K51" s="735"/>
      <c r="L51" s="733">
        <v>2</v>
      </c>
      <c r="M51" s="733">
        <v>2</v>
      </c>
      <c r="N51" s="733">
        <v>4</v>
      </c>
      <c r="O51" s="733">
        <v>4</v>
      </c>
      <c r="P51" s="733">
        <v>2</v>
      </c>
      <c r="Q51" s="733">
        <v>2</v>
      </c>
      <c r="R51" s="735"/>
      <c r="S51" s="733">
        <v>10</v>
      </c>
      <c r="T51" s="733">
        <v>10</v>
      </c>
      <c r="U51" s="733">
        <v>185</v>
      </c>
      <c r="V51" s="733">
        <v>187.61290322580646</v>
      </c>
      <c r="W51" s="733">
        <v>55</v>
      </c>
      <c r="X51" s="733">
        <v>130</v>
      </c>
      <c r="Y51" s="733">
        <v>140</v>
      </c>
      <c r="Z51" s="733">
        <v>45</v>
      </c>
    </row>
    <row r="52" spans="2:26" ht="15.75">
      <c r="B52" s="746" t="s">
        <v>335</v>
      </c>
      <c r="C52" s="744" t="s">
        <v>336</v>
      </c>
      <c r="D52" s="735"/>
      <c r="E52" s="733">
        <v>45</v>
      </c>
      <c r="F52" s="733">
        <v>41.87096774193548</v>
      </c>
      <c r="G52" s="733">
        <v>285</v>
      </c>
      <c r="H52" s="733">
        <v>298.80645161290323</v>
      </c>
      <c r="I52" s="733">
        <v>209</v>
      </c>
      <c r="J52" s="733">
        <v>76</v>
      </c>
      <c r="K52" s="735"/>
      <c r="L52" s="733">
        <v>1</v>
      </c>
      <c r="M52" s="733">
        <v>1</v>
      </c>
      <c r="N52" s="733">
        <v>2</v>
      </c>
      <c r="O52" s="733">
        <v>2</v>
      </c>
      <c r="P52" s="733">
        <v>2</v>
      </c>
      <c r="Q52" s="733">
        <v>0</v>
      </c>
      <c r="R52" s="735"/>
      <c r="S52" s="733">
        <v>46</v>
      </c>
      <c r="T52" s="733">
        <v>42.87096774193548</v>
      </c>
      <c r="U52" s="733">
        <v>287</v>
      </c>
      <c r="V52" s="733">
        <v>300.80645161290323</v>
      </c>
      <c r="W52" s="733">
        <v>211</v>
      </c>
      <c r="X52" s="733">
        <v>76</v>
      </c>
      <c r="Y52" s="733">
        <v>141</v>
      </c>
      <c r="Z52" s="733">
        <v>146</v>
      </c>
    </row>
    <row r="53" spans="2:26" ht="15.75">
      <c r="B53" s="746" t="s">
        <v>337</v>
      </c>
      <c r="C53" s="744" t="s">
        <v>338</v>
      </c>
      <c r="D53" s="735"/>
      <c r="E53" s="733">
        <v>2</v>
      </c>
      <c r="F53" s="733">
        <v>2.5161290322580645</v>
      </c>
      <c r="G53" s="733">
        <v>3</v>
      </c>
      <c r="H53" s="733">
        <v>5</v>
      </c>
      <c r="I53" s="733">
        <v>1</v>
      </c>
      <c r="J53" s="733">
        <v>2</v>
      </c>
      <c r="K53" s="735"/>
      <c r="L53" s="733">
        <v>1</v>
      </c>
      <c r="M53" s="733">
        <v>1</v>
      </c>
      <c r="N53" s="733">
        <v>29</v>
      </c>
      <c r="O53" s="733">
        <v>29</v>
      </c>
      <c r="P53" s="733">
        <v>21</v>
      </c>
      <c r="Q53" s="733">
        <v>8</v>
      </c>
      <c r="R53" s="735"/>
      <c r="S53" s="733">
        <v>3</v>
      </c>
      <c r="T53" s="733">
        <v>3.5161290322580645</v>
      </c>
      <c r="U53" s="733">
        <v>32</v>
      </c>
      <c r="V53" s="733">
        <v>34</v>
      </c>
      <c r="W53" s="733">
        <v>22</v>
      </c>
      <c r="X53" s="733">
        <v>10</v>
      </c>
      <c r="Y53" s="733">
        <v>3</v>
      </c>
      <c r="Z53" s="733">
        <v>29</v>
      </c>
    </row>
    <row r="54" spans="2:26" ht="15.75">
      <c r="B54" s="746" t="s">
        <v>339</v>
      </c>
      <c r="C54" s="744" t="s">
        <v>340</v>
      </c>
      <c r="D54" s="735"/>
      <c r="E54" s="733">
        <v>95</v>
      </c>
      <c r="F54" s="733">
        <v>94.58064516129032</v>
      </c>
      <c r="G54" s="733">
        <v>1547</v>
      </c>
      <c r="H54" s="733">
        <v>1551.258064516129</v>
      </c>
      <c r="I54" s="733">
        <v>700</v>
      </c>
      <c r="J54" s="733">
        <v>847</v>
      </c>
      <c r="K54" s="735"/>
      <c r="L54" s="733">
        <v>3</v>
      </c>
      <c r="M54" s="733">
        <v>3</v>
      </c>
      <c r="N54" s="733">
        <v>46</v>
      </c>
      <c r="O54" s="733">
        <v>46</v>
      </c>
      <c r="P54" s="733">
        <v>17</v>
      </c>
      <c r="Q54" s="733">
        <v>29</v>
      </c>
      <c r="R54" s="735"/>
      <c r="S54" s="733">
        <v>98</v>
      </c>
      <c r="T54" s="733">
        <v>97.58064516129032</v>
      </c>
      <c r="U54" s="733">
        <v>1593</v>
      </c>
      <c r="V54" s="733">
        <v>1597.258064516129</v>
      </c>
      <c r="W54" s="733">
        <v>717</v>
      </c>
      <c r="X54" s="733">
        <v>876</v>
      </c>
      <c r="Y54" s="733">
        <v>111</v>
      </c>
      <c r="Z54" s="733">
        <v>1482</v>
      </c>
    </row>
    <row r="55" spans="2:26" ht="15.75">
      <c r="B55" s="746" t="s">
        <v>341</v>
      </c>
      <c r="C55" s="744" t="s">
        <v>342</v>
      </c>
      <c r="D55" s="735"/>
      <c r="E55" s="733">
        <v>123</v>
      </c>
      <c r="F55" s="733">
        <v>126.35483870967742</v>
      </c>
      <c r="G55" s="733">
        <v>408</v>
      </c>
      <c r="H55" s="733">
        <v>418.58064516129031</v>
      </c>
      <c r="I55" s="733">
        <v>175</v>
      </c>
      <c r="J55" s="733">
        <v>233</v>
      </c>
      <c r="K55" s="735"/>
      <c r="L55" s="733">
        <v>37</v>
      </c>
      <c r="M55" s="733">
        <v>37.70967741935484</v>
      </c>
      <c r="N55" s="733">
        <v>246</v>
      </c>
      <c r="O55" s="733">
        <v>252.87096774193549</v>
      </c>
      <c r="P55" s="733">
        <v>154</v>
      </c>
      <c r="Q55" s="733">
        <v>92</v>
      </c>
      <c r="R55" s="735"/>
      <c r="S55" s="733">
        <v>160</v>
      </c>
      <c r="T55" s="733">
        <v>164.06451612903226</v>
      </c>
      <c r="U55" s="733">
        <v>654</v>
      </c>
      <c r="V55" s="733">
        <v>671.45161290322585</v>
      </c>
      <c r="W55" s="733">
        <v>329</v>
      </c>
      <c r="X55" s="733">
        <v>325</v>
      </c>
      <c r="Y55" s="733">
        <v>204</v>
      </c>
      <c r="Z55" s="733">
        <v>450</v>
      </c>
    </row>
    <row r="56" spans="2:26" ht="15.75">
      <c r="B56" s="746" t="s">
        <v>343</v>
      </c>
      <c r="C56" s="744" t="s">
        <v>344</v>
      </c>
      <c r="D56" s="735"/>
      <c r="E56" s="733">
        <v>11</v>
      </c>
      <c r="F56" s="733">
        <v>11.225806451612904</v>
      </c>
      <c r="G56" s="733">
        <v>75</v>
      </c>
      <c r="H56" s="733">
        <v>54.29032258064516</v>
      </c>
      <c r="I56" s="733">
        <v>27</v>
      </c>
      <c r="J56" s="733">
        <v>48</v>
      </c>
      <c r="K56" s="735"/>
      <c r="L56" s="733">
        <v>0</v>
      </c>
      <c r="M56" s="733">
        <v>0</v>
      </c>
      <c r="N56" s="733">
        <v>0</v>
      </c>
      <c r="O56" s="733">
        <v>0</v>
      </c>
      <c r="P56" s="733">
        <v>0</v>
      </c>
      <c r="Q56" s="733">
        <v>0</v>
      </c>
      <c r="R56" s="735"/>
      <c r="S56" s="733">
        <v>11</v>
      </c>
      <c r="T56" s="733">
        <v>11.225806451612904</v>
      </c>
      <c r="U56" s="733">
        <v>75</v>
      </c>
      <c r="V56" s="733">
        <v>54.29032258064516</v>
      </c>
      <c r="W56" s="733">
        <v>27</v>
      </c>
      <c r="X56" s="733">
        <v>48</v>
      </c>
      <c r="Y56" s="733">
        <v>42</v>
      </c>
      <c r="Z56" s="733">
        <v>33</v>
      </c>
    </row>
    <row r="57" spans="2:26" ht="15.75">
      <c r="B57" s="746" t="s">
        <v>345</v>
      </c>
      <c r="C57" s="751" t="s">
        <v>551</v>
      </c>
      <c r="D57" s="735"/>
      <c r="E57" s="733">
        <v>9</v>
      </c>
      <c r="F57" s="733">
        <v>9</v>
      </c>
      <c r="G57" s="733">
        <v>45</v>
      </c>
      <c r="H57" s="733">
        <v>43.612903225806448</v>
      </c>
      <c r="I57" s="733">
        <v>21</v>
      </c>
      <c r="J57" s="733">
        <v>24</v>
      </c>
      <c r="K57" s="735"/>
      <c r="L57" s="733">
        <v>0</v>
      </c>
      <c r="M57" s="733">
        <v>0</v>
      </c>
      <c r="N57" s="733">
        <v>0</v>
      </c>
      <c r="O57" s="733">
        <v>0</v>
      </c>
      <c r="P57" s="733">
        <v>0</v>
      </c>
      <c r="Q57" s="733">
        <v>0</v>
      </c>
      <c r="R57" s="735"/>
      <c r="S57" s="733">
        <v>9</v>
      </c>
      <c r="T57" s="733">
        <v>9</v>
      </c>
      <c r="U57" s="733">
        <v>45</v>
      </c>
      <c r="V57" s="733">
        <v>43.612903225806448</v>
      </c>
      <c r="W57" s="733">
        <v>21</v>
      </c>
      <c r="X57" s="733">
        <v>24</v>
      </c>
      <c r="Y57" s="733">
        <v>13</v>
      </c>
      <c r="Z57" s="733">
        <v>32</v>
      </c>
    </row>
    <row r="58" spans="2:26" ht="15.75">
      <c r="B58" s="746" t="s">
        <v>346</v>
      </c>
      <c r="C58" s="744" t="s">
        <v>347</v>
      </c>
      <c r="D58" s="735"/>
      <c r="E58" s="733">
        <v>1</v>
      </c>
      <c r="F58" s="733">
        <v>1</v>
      </c>
      <c r="G58" s="733">
        <v>4</v>
      </c>
      <c r="H58" s="733">
        <v>4</v>
      </c>
      <c r="I58" s="733">
        <v>1</v>
      </c>
      <c r="J58" s="733">
        <v>3</v>
      </c>
      <c r="K58" s="735"/>
      <c r="L58" s="733">
        <v>0</v>
      </c>
      <c r="M58" s="733">
        <v>0</v>
      </c>
      <c r="N58" s="733">
        <v>0</v>
      </c>
      <c r="O58" s="733">
        <v>0</v>
      </c>
      <c r="P58" s="733">
        <v>0</v>
      </c>
      <c r="Q58" s="733">
        <v>0</v>
      </c>
      <c r="R58" s="735"/>
      <c r="S58" s="733">
        <v>1</v>
      </c>
      <c r="T58" s="733">
        <v>1</v>
      </c>
      <c r="U58" s="733">
        <v>4</v>
      </c>
      <c r="V58" s="733">
        <v>4</v>
      </c>
      <c r="W58" s="733">
        <v>1</v>
      </c>
      <c r="X58" s="733">
        <v>3</v>
      </c>
      <c r="Y58" s="733">
        <v>4</v>
      </c>
      <c r="Z58" s="733">
        <v>0</v>
      </c>
    </row>
    <row r="59" spans="2:26" ht="15.75">
      <c r="B59" s="746" t="s">
        <v>348</v>
      </c>
      <c r="C59" s="744" t="s">
        <v>349</v>
      </c>
      <c r="D59" s="735"/>
      <c r="E59" s="733">
        <v>3</v>
      </c>
      <c r="F59" s="733">
        <v>3</v>
      </c>
      <c r="G59" s="733">
        <v>6</v>
      </c>
      <c r="H59" s="733">
        <v>6.806451612903226</v>
      </c>
      <c r="I59" s="733">
        <v>0</v>
      </c>
      <c r="J59" s="733">
        <v>6</v>
      </c>
      <c r="K59" s="735"/>
      <c r="L59" s="733">
        <v>0</v>
      </c>
      <c r="M59" s="733">
        <v>0</v>
      </c>
      <c r="N59" s="733">
        <v>0</v>
      </c>
      <c r="O59" s="733">
        <v>0</v>
      </c>
      <c r="P59" s="733">
        <v>0</v>
      </c>
      <c r="Q59" s="733">
        <v>0</v>
      </c>
      <c r="R59" s="735"/>
      <c r="S59" s="733">
        <v>3</v>
      </c>
      <c r="T59" s="733">
        <v>3</v>
      </c>
      <c r="U59" s="733">
        <v>6</v>
      </c>
      <c r="V59" s="733">
        <v>6.806451612903226</v>
      </c>
      <c r="W59" s="733">
        <v>0</v>
      </c>
      <c r="X59" s="733">
        <v>6</v>
      </c>
      <c r="Y59" s="733">
        <v>4</v>
      </c>
      <c r="Z59" s="733">
        <v>2</v>
      </c>
    </row>
    <row r="60" spans="2:26" ht="15.75">
      <c r="B60" s="746" t="s">
        <v>350</v>
      </c>
      <c r="C60" s="744" t="s">
        <v>351</v>
      </c>
      <c r="D60" s="735"/>
      <c r="E60" s="733">
        <v>15</v>
      </c>
      <c r="F60" s="733">
        <v>14.32258064516129</v>
      </c>
      <c r="G60" s="733">
        <v>58</v>
      </c>
      <c r="H60" s="733">
        <v>57.87096774193548</v>
      </c>
      <c r="I60" s="733">
        <v>35</v>
      </c>
      <c r="J60" s="733">
        <v>23</v>
      </c>
      <c r="K60" s="735"/>
      <c r="L60" s="733">
        <v>0</v>
      </c>
      <c r="M60" s="733">
        <v>0</v>
      </c>
      <c r="N60" s="733">
        <v>0</v>
      </c>
      <c r="O60" s="733">
        <v>0</v>
      </c>
      <c r="P60" s="733">
        <v>0</v>
      </c>
      <c r="Q60" s="733">
        <v>0</v>
      </c>
      <c r="R60" s="735"/>
      <c r="S60" s="733">
        <v>15</v>
      </c>
      <c r="T60" s="733">
        <v>14.32258064516129</v>
      </c>
      <c r="U60" s="733">
        <v>58</v>
      </c>
      <c r="V60" s="733">
        <v>57.87096774193548</v>
      </c>
      <c r="W60" s="733">
        <v>35</v>
      </c>
      <c r="X60" s="733">
        <v>23</v>
      </c>
      <c r="Y60" s="733">
        <v>21</v>
      </c>
      <c r="Z60" s="733">
        <v>37</v>
      </c>
    </row>
    <row r="61" spans="2:26" ht="15.75">
      <c r="B61" s="746" t="s">
        <v>352</v>
      </c>
      <c r="C61" s="744" t="s">
        <v>353</v>
      </c>
      <c r="D61" s="735"/>
      <c r="E61" s="733">
        <v>2</v>
      </c>
      <c r="F61" s="733">
        <v>2</v>
      </c>
      <c r="G61" s="733">
        <v>2</v>
      </c>
      <c r="H61" s="733">
        <v>2</v>
      </c>
      <c r="I61" s="733">
        <v>2</v>
      </c>
      <c r="J61" s="733">
        <v>0</v>
      </c>
      <c r="K61" s="735"/>
      <c r="L61" s="733">
        <v>0</v>
      </c>
      <c r="M61" s="733">
        <v>0</v>
      </c>
      <c r="N61" s="733">
        <v>0</v>
      </c>
      <c r="O61" s="733">
        <v>0</v>
      </c>
      <c r="P61" s="733">
        <v>0</v>
      </c>
      <c r="Q61" s="733">
        <v>0</v>
      </c>
      <c r="R61" s="735"/>
      <c r="S61" s="733">
        <v>2</v>
      </c>
      <c r="T61" s="733">
        <v>2</v>
      </c>
      <c r="U61" s="733">
        <v>2</v>
      </c>
      <c r="V61" s="733">
        <v>2</v>
      </c>
      <c r="W61" s="733">
        <v>2</v>
      </c>
      <c r="X61" s="733">
        <v>0</v>
      </c>
      <c r="Y61" s="733">
        <v>0</v>
      </c>
      <c r="Z61" s="733">
        <v>2</v>
      </c>
    </row>
    <row r="62" spans="2:26" ht="15.75">
      <c r="B62" s="746" t="s">
        <v>354</v>
      </c>
      <c r="C62" s="744" t="s">
        <v>355</v>
      </c>
      <c r="D62" s="735"/>
      <c r="E62" s="733">
        <v>1</v>
      </c>
      <c r="F62" s="733">
        <v>1</v>
      </c>
      <c r="G62" s="733">
        <v>2</v>
      </c>
      <c r="H62" s="733">
        <v>2</v>
      </c>
      <c r="I62" s="733">
        <v>1</v>
      </c>
      <c r="J62" s="733">
        <v>1</v>
      </c>
      <c r="K62" s="735"/>
      <c r="L62" s="733">
        <v>0</v>
      </c>
      <c r="M62" s="733">
        <v>0</v>
      </c>
      <c r="N62" s="733">
        <v>0</v>
      </c>
      <c r="O62" s="733">
        <v>0</v>
      </c>
      <c r="P62" s="733">
        <v>0</v>
      </c>
      <c r="Q62" s="733">
        <v>0</v>
      </c>
      <c r="R62" s="735"/>
      <c r="S62" s="733">
        <v>1</v>
      </c>
      <c r="T62" s="733">
        <v>1</v>
      </c>
      <c r="U62" s="733">
        <v>2</v>
      </c>
      <c r="V62" s="733">
        <v>2</v>
      </c>
      <c r="W62" s="733">
        <v>1</v>
      </c>
      <c r="X62" s="733">
        <v>1</v>
      </c>
      <c r="Y62" s="733">
        <v>2</v>
      </c>
      <c r="Z62" s="733">
        <v>0</v>
      </c>
    </row>
    <row r="63" spans="2:26" ht="15.75">
      <c r="B63" s="746" t="s">
        <v>356</v>
      </c>
      <c r="C63" s="744" t="s">
        <v>357</v>
      </c>
      <c r="D63" s="735"/>
      <c r="E63" s="733">
        <v>1</v>
      </c>
      <c r="F63" s="733">
        <v>1</v>
      </c>
      <c r="G63" s="733">
        <v>1</v>
      </c>
      <c r="H63" s="733">
        <v>1</v>
      </c>
      <c r="I63" s="733">
        <v>1</v>
      </c>
      <c r="J63" s="733">
        <v>0</v>
      </c>
      <c r="K63" s="735"/>
      <c r="L63" s="733">
        <v>0</v>
      </c>
      <c r="M63" s="733">
        <v>0</v>
      </c>
      <c r="N63" s="733">
        <v>0</v>
      </c>
      <c r="O63" s="733">
        <v>0</v>
      </c>
      <c r="P63" s="733">
        <v>0</v>
      </c>
      <c r="Q63" s="733">
        <v>0</v>
      </c>
      <c r="R63" s="735"/>
      <c r="S63" s="733">
        <v>1</v>
      </c>
      <c r="T63" s="733">
        <v>1</v>
      </c>
      <c r="U63" s="733">
        <v>1</v>
      </c>
      <c r="V63" s="733">
        <v>1</v>
      </c>
      <c r="W63" s="733">
        <v>1</v>
      </c>
      <c r="X63" s="733">
        <v>0</v>
      </c>
      <c r="Y63" s="733">
        <v>1</v>
      </c>
      <c r="Z63" s="733">
        <v>0</v>
      </c>
    </row>
    <row r="64" spans="2:26" ht="15.75">
      <c r="B64" s="746" t="s">
        <v>358</v>
      </c>
      <c r="C64" s="744" t="s">
        <v>359</v>
      </c>
      <c r="D64" s="735"/>
      <c r="E64" s="733">
        <v>6</v>
      </c>
      <c r="F64" s="733">
        <v>6</v>
      </c>
      <c r="G64" s="733">
        <v>6</v>
      </c>
      <c r="H64" s="733">
        <v>6</v>
      </c>
      <c r="I64" s="733">
        <v>1</v>
      </c>
      <c r="J64" s="733">
        <v>5</v>
      </c>
      <c r="K64" s="735"/>
      <c r="L64" s="733">
        <v>0</v>
      </c>
      <c r="M64" s="733">
        <v>0</v>
      </c>
      <c r="N64" s="733">
        <v>0</v>
      </c>
      <c r="O64" s="733">
        <v>0</v>
      </c>
      <c r="P64" s="733">
        <v>0</v>
      </c>
      <c r="Q64" s="733">
        <v>0</v>
      </c>
      <c r="R64" s="735"/>
      <c r="S64" s="733">
        <v>6</v>
      </c>
      <c r="T64" s="733">
        <v>6</v>
      </c>
      <c r="U64" s="733">
        <v>6</v>
      </c>
      <c r="V64" s="733">
        <v>6</v>
      </c>
      <c r="W64" s="733">
        <v>1</v>
      </c>
      <c r="X64" s="733">
        <v>5</v>
      </c>
      <c r="Y64" s="733">
        <v>4</v>
      </c>
      <c r="Z64" s="733">
        <v>2</v>
      </c>
    </row>
    <row r="65" spans="2:26" ht="15.75">
      <c r="B65" s="746" t="s">
        <v>360</v>
      </c>
      <c r="C65" s="744" t="s">
        <v>361</v>
      </c>
      <c r="D65" s="735"/>
      <c r="E65" s="733">
        <v>13</v>
      </c>
      <c r="F65" s="733">
        <v>13</v>
      </c>
      <c r="G65" s="733">
        <v>35</v>
      </c>
      <c r="H65" s="733">
        <v>35</v>
      </c>
      <c r="I65" s="733">
        <v>14</v>
      </c>
      <c r="J65" s="733">
        <v>21</v>
      </c>
      <c r="K65" s="735"/>
      <c r="L65" s="733">
        <v>2</v>
      </c>
      <c r="M65" s="733">
        <v>2</v>
      </c>
      <c r="N65" s="733">
        <v>2</v>
      </c>
      <c r="O65" s="733">
        <v>2</v>
      </c>
      <c r="P65" s="733">
        <v>1</v>
      </c>
      <c r="Q65" s="733">
        <v>1</v>
      </c>
      <c r="R65" s="735"/>
      <c r="S65" s="733">
        <v>15</v>
      </c>
      <c r="T65" s="733">
        <v>15</v>
      </c>
      <c r="U65" s="733">
        <v>37</v>
      </c>
      <c r="V65" s="733">
        <v>37</v>
      </c>
      <c r="W65" s="733">
        <v>15</v>
      </c>
      <c r="X65" s="733">
        <v>22</v>
      </c>
      <c r="Y65" s="733">
        <v>31</v>
      </c>
      <c r="Z65" s="733">
        <v>6</v>
      </c>
    </row>
    <row r="66" spans="2:26" ht="15.75">
      <c r="B66" s="746" t="s">
        <v>362</v>
      </c>
      <c r="C66" s="744" t="s">
        <v>363</v>
      </c>
      <c r="D66" s="735"/>
      <c r="E66" s="733">
        <v>28</v>
      </c>
      <c r="F66" s="733">
        <v>28.612903225806456</v>
      </c>
      <c r="G66" s="733">
        <v>80</v>
      </c>
      <c r="H66" s="733">
        <v>81.838709677419345</v>
      </c>
      <c r="I66" s="733">
        <v>34</v>
      </c>
      <c r="J66" s="733">
        <v>46</v>
      </c>
      <c r="K66" s="735"/>
      <c r="L66" s="733">
        <v>0</v>
      </c>
      <c r="M66" s="733">
        <v>0</v>
      </c>
      <c r="N66" s="733">
        <v>0</v>
      </c>
      <c r="O66" s="733">
        <v>0</v>
      </c>
      <c r="P66" s="733">
        <v>0</v>
      </c>
      <c r="Q66" s="733">
        <v>0</v>
      </c>
      <c r="R66" s="735"/>
      <c r="S66" s="733">
        <v>28</v>
      </c>
      <c r="T66" s="733">
        <v>28.612903225806456</v>
      </c>
      <c r="U66" s="733">
        <v>80</v>
      </c>
      <c r="V66" s="733">
        <v>81.838709677419345</v>
      </c>
      <c r="W66" s="733">
        <v>34</v>
      </c>
      <c r="X66" s="733">
        <v>46</v>
      </c>
      <c r="Y66" s="733">
        <v>76</v>
      </c>
      <c r="Z66" s="733">
        <v>4</v>
      </c>
    </row>
    <row r="67" spans="2:26" ht="15.75">
      <c r="B67" s="746" t="s">
        <v>364</v>
      </c>
      <c r="C67" s="744" t="s">
        <v>365</v>
      </c>
      <c r="D67" s="735"/>
      <c r="E67" s="733">
        <v>10</v>
      </c>
      <c r="F67" s="733">
        <v>11.774193548387096</v>
      </c>
      <c r="G67" s="733">
        <v>14</v>
      </c>
      <c r="H67" s="733">
        <v>21.483870967741936</v>
      </c>
      <c r="I67" s="733">
        <v>5</v>
      </c>
      <c r="J67" s="733">
        <v>9</v>
      </c>
      <c r="K67" s="735"/>
      <c r="L67" s="733">
        <v>2</v>
      </c>
      <c r="M67" s="733">
        <v>2</v>
      </c>
      <c r="N67" s="733">
        <v>6</v>
      </c>
      <c r="O67" s="733">
        <v>6</v>
      </c>
      <c r="P67" s="733">
        <v>1</v>
      </c>
      <c r="Q67" s="733">
        <v>5</v>
      </c>
      <c r="R67" s="735"/>
      <c r="S67" s="733">
        <v>12</v>
      </c>
      <c r="T67" s="733">
        <v>13.774193548387096</v>
      </c>
      <c r="U67" s="733">
        <v>20</v>
      </c>
      <c r="V67" s="733">
        <v>27.483870967741936</v>
      </c>
      <c r="W67" s="733">
        <v>6</v>
      </c>
      <c r="X67" s="733">
        <v>14</v>
      </c>
      <c r="Y67" s="733">
        <v>14</v>
      </c>
      <c r="Z67" s="733">
        <v>6</v>
      </c>
    </row>
    <row r="68" spans="2:26" ht="15.75">
      <c r="B68" s="746" t="s">
        <v>366</v>
      </c>
      <c r="C68" s="744" t="s">
        <v>367</v>
      </c>
      <c r="D68" s="735"/>
      <c r="E68" s="733">
        <v>23</v>
      </c>
      <c r="F68" s="733">
        <v>23.35483870967742</v>
      </c>
      <c r="G68" s="733">
        <v>64</v>
      </c>
      <c r="H68" s="733">
        <v>67.387096774193552</v>
      </c>
      <c r="I68" s="733">
        <v>41</v>
      </c>
      <c r="J68" s="733">
        <v>23</v>
      </c>
      <c r="K68" s="735"/>
      <c r="L68" s="733">
        <v>2</v>
      </c>
      <c r="M68" s="733">
        <v>2</v>
      </c>
      <c r="N68" s="733">
        <v>2</v>
      </c>
      <c r="O68" s="733">
        <v>2</v>
      </c>
      <c r="P68" s="733">
        <v>1</v>
      </c>
      <c r="Q68" s="733">
        <v>1</v>
      </c>
      <c r="R68" s="735"/>
      <c r="S68" s="733">
        <v>25</v>
      </c>
      <c r="T68" s="733">
        <v>25.35483870967742</v>
      </c>
      <c r="U68" s="733">
        <v>66</v>
      </c>
      <c r="V68" s="733">
        <v>69.387096774193552</v>
      </c>
      <c r="W68" s="733">
        <v>42</v>
      </c>
      <c r="X68" s="733">
        <v>24</v>
      </c>
      <c r="Y68" s="733">
        <v>22</v>
      </c>
      <c r="Z68" s="733">
        <v>44</v>
      </c>
    </row>
    <row r="69" spans="2:26" ht="15.75">
      <c r="B69" s="746" t="s">
        <v>368</v>
      </c>
      <c r="C69" s="744" t="s">
        <v>369</v>
      </c>
      <c r="D69" s="735"/>
      <c r="E69" s="733">
        <v>2</v>
      </c>
      <c r="F69" s="733">
        <v>2</v>
      </c>
      <c r="G69" s="733">
        <v>2</v>
      </c>
      <c r="H69" s="733">
        <v>2</v>
      </c>
      <c r="I69" s="733">
        <v>1</v>
      </c>
      <c r="J69" s="733">
        <v>1</v>
      </c>
      <c r="K69" s="735"/>
      <c r="L69" s="733">
        <v>0</v>
      </c>
      <c r="M69" s="733">
        <v>0</v>
      </c>
      <c r="N69" s="733">
        <v>0</v>
      </c>
      <c r="O69" s="733">
        <v>0</v>
      </c>
      <c r="P69" s="733">
        <v>0</v>
      </c>
      <c r="Q69" s="733">
        <v>0</v>
      </c>
      <c r="R69" s="735"/>
      <c r="S69" s="733">
        <v>2</v>
      </c>
      <c r="T69" s="733">
        <v>2</v>
      </c>
      <c r="U69" s="733">
        <v>2</v>
      </c>
      <c r="V69" s="733">
        <v>2</v>
      </c>
      <c r="W69" s="733">
        <v>1</v>
      </c>
      <c r="X69" s="733">
        <v>1</v>
      </c>
      <c r="Y69" s="733">
        <v>1</v>
      </c>
      <c r="Z69" s="733">
        <v>1</v>
      </c>
    </row>
    <row r="70" spans="2:26" ht="15.75">
      <c r="B70" s="746" t="s">
        <v>370</v>
      </c>
      <c r="C70" s="744" t="s">
        <v>371</v>
      </c>
      <c r="D70" s="735"/>
      <c r="E70" s="733">
        <v>22</v>
      </c>
      <c r="F70" s="733">
        <v>21.483870967741936</v>
      </c>
      <c r="G70" s="733">
        <v>67</v>
      </c>
      <c r="H70" s="733">
        <v>69.161290322580655</v>
      </c>
      <c r="I70" s="733">
        <v>42</v>
      </c>
      <c r="J70" s="733">
        <v>25</v>
      </c>
      <c r="K70" s="735"/>
      <c r="L70" s="733">
        <v>0</v>
      </c>
      <c r="M70" s="733">
        <v>0</v>
      </c>
      <c r="N70" s="733">
        <v>0</v>
      </c>
      <c r="O70" s="733">
        <v>0</v>
      </c>
      <c r="P70" s="733">
        <v>0</v>
      </c>
      <c r="Q70" s="733">
        <v>0</v>
      </c>
      <c r="R70" s="735"/>
      <c r="S70" s="733">
        <v>22</v>
      </c>
      <c r="T70" s="733">
        <v>21.483870967741936</v>
      </c>
      <c r="U70" s="733">
        <v>67</v>
      </c>
      <c r="V70" s="733">
        <v>69.161290322580655</v>
      </c>
      <c r="W70" s="733">
        <v>42</v>
      </c>
      <c r="X70" s="733">
        <v>25</v>
      </c>
      <c r="Y70" s="733">
        <v>52</v>
      </c>
      <c r="Z70" s="733">
        <v>15</v>
      </c>
    </row>
    <row r="71" spans="2:26" ht="15.75">
      <c r="B71" s="746" t="s">
        <v>372</v>
      </c>
      <c r="C71" s="744" t="s">
        <v>373</v>
      </c>
      <c r="D71" s="735"/>
      <c r="E71" s="733">
        <v>7</v>
      </c>
      <c r="F71" s="733">
        <v>7</v>
      </c>
      <c r="G71" s="733">
        <v>16</v>
      </c>
      <c r="H71" s="733">
        <v>16</v>
      </c>
      <c r="I71" s="733">
        <v>9</v>
      </c>
      <c r="J71" s="733">
        <v>7</v>
      </c>
      <c r="K71" s="735"/>
      <c r="L71" s="733">
        <v>0</v>
      </c>
      <c r="M71" s="733">
        <v>0</v>
      </c>
      <c r="N71" s="733">
        <v>0</v>
      </c>
      <c r="O71" s="733">
        <v>0</v>
      </c>
      <c r="P71" s="733">
        <v>0</v>
      </c>
      <c r="Q71" s="733">
        <v>0</v>
      </c>
      <c r="R71" s="735"/>
      <c r="S71" s="733">
        <v>7</v>
      </c>
      <c r="T71" s="733">
        <v>7</v>
      </c>
      <c r="U71" s="733">
        <v>16</v>
      </c>
      <c r="V71" s="733">
        <v>16</v>
      </c>
      <c r="W71" s="733">
        <v>9</v>
      </c>
      <c r="X71" s="733">
        <v>7</v>
      </c>
      <c r="Y71" s="733">
        <v>9</v>
      </c>
      <c r="Z71" s="733">
        <v>7</v>
      </c>
    </row>
    <row r="72" spans="2:26" ht="15.75">
      <c r="B72" s="746" t="s">
        <v>374</v>
      </c>
      <c r="C72" s="744" t="s">
        <v>375</v>
      </c>
      <c r="D72" s="735"/>
      <c r="E72" s="733">
        <v>1</v>
      </c>
      <c r="F72" s="733">
        <v>1</v>
      </c>
      <c r="G72" s="733">
        <v>1</v>
      </c>
      <c r="H72" s="733">
        <v>1</v>
      </c>
      <c r="I72" s="733">
        <v>0</v>
      </c>
      <c r="J72" s="733">
        <v>1</v>
      </c>
      <c r="K72" s="735"/>
      <c r="L72" s="733">
        <v>0</v>
      </c>
      <c r="M72" s="733">
        <v>0</v>
      </c>
      <c r="N72" s="733">
        <v>0</v>
      </c>
      <c r="O72" s="733">
        <v>0</v>
      </c>
      <c r="P72" s="733">
        <v>0</v>
      </c>
      <c r="Q72" s="733">
        <v>0</v>
      </c>
      <c r="R72" s="735"/>
      <c r="S72" s="733">
        <v>1</v>
      </c>
      <c r="T72" s="733">
        <v>1</v>
      </c>
      <c r="U72" s="733">
        <v>1</v>
      </c>
      <c r="V72" s="733">
        <v>1</v>
      </c>
      <c r="W72" s="733">
        <v>0</v>
      </c>
      <c r="X72" s="733">
        <v>1</v>
      </c>
      <c r="Y72" s="733">
        <v>1</v>
      </c>
      <c r="Z72" s="733">
        <v>0</v>
      </c>
    </row>
    <row r="73" spans="2:26" ht="15.75">
      <c r="B73" s="746" t="s">
        <v>376</v>
      </c>
      <c r="C73" s="744" t="s">
        <v>377</v>
      </c>
      <c r="D73" s="735"/>
      <c r="E73" s="733">
        <v>7</v>
      </c>
      <c r="F73" s="733">
        <v>7.612903225806452</v>
      </c>
      <c r="G73" s="733">
        <v>39</v>
      </c>
      <c r="H73" s="733">
        <v>40.870967741935488</v>
      </c>
      <c r="I73" s="733">
        <v>23</v>
      </c>
      <c r="J73" s="733">
        <v>16</v>
      </c>
      <c r="K73" s="735"/>
      <c r="L73" s="733">
        <v>0</v>
      </c>
      <c r="M73" s="733">
        <v>0</v>
      </c>
      <c r="N73" s="733">
        <v>0</v>
      </c>
      <c r="O73" s="733">
        <v>0</v>
      </c>
      <c r="P73" s="733">
        <v>0</v>
      </c>
      <c r="Q73" s="733">
        <v>0</v>
      </c>
      <c r="R73" s="735"/>
      <c r="S73" s="733">
        <v>7</v>
      </c>
      <c r="T73" s="733">
        <v>7.612903225806452</v>
      </c>
      <c r="U73" s="733">
        <v>39</v>
      </c>
      <c r="V73" s="733">
        <v>40.870967741935488</v>
      </c>
      <c r="W73" s="733">
        <v>23</v>
      </c>
      <c r="X73" s="733">
        <v>16</v>
      </c>
      <c r="Y73" s="733">
        <v>6</v>
      </c>
      <c r="Z73" s="733">
        <v>33</v>
      </c>
    </row>
    <row r="74" spans="2:26" ht="15.75">
      <c r="B74" s="746" t="s">
        <v>378</v>
      </c>
      <c r="C74" s="744" t="s">
        <v>379</v>
      </c>
      <c r="D74" s="735"/>
      <c r="E74" s="733">
        <v>2</v>
      </c>
      <c r="F74" s="733">
        <v>2</v>
      </c>
      <c r="G74" s="733">
        <v>10</v>
      </c>
      <c r="H74" s="733">
        <v>10.03225806451613</v>
      </c>
      <c r="I74" s="733">
        <v>7</v>
      </c>
      <c r="J74" s="733">
        <v>3</v>
      </c>
      <c r="K74" s="735"/>
      <c r="L74" s="733">
        <v>0</v>
      </c>
      <c r="M74" s="733">
        <v>0</v>
      </c>
      <c r="N74" s="733">
        <v>0</v>
      </c>
      <c r="O74" s="733">
        <v>0</v>
      </c>
      <c r="P74" s="733">
        <v>0</v>
      </c>
      <c r="Q74" s="733">
        <v>0</v>
      </c>
      <c r="R74" s="735"/>
      <c r="S74" s="733">
        <v>2</v>
      </c>
      <c r="T74" s="733">
        <v>2</v>
      </c>
      <c r="U74" s="733">
        <v>10</v>
      </c>
      <c r="V74" s="733">
        <v>10.03225806451613</v>
      </c>
      <c r="W74" s="733">
        <v>7</v>
      </c>
      <c r="X74" s="733">
        <v>3</v>
      </c>
      <c r="Y74" s="733">
        <v>1</v>
      </c>
      <c r="Z74" s="733">
        <v>9</v>
      </c>
    </row>
    <row r="75" spans="2:26" ht="15.75">
      <c r="B75" s="746" t="s">
        <v>380</v>
      </c>
      <c r="C75" s="751" t="s">
        <v>550</v>
      </c>
      <c r="D75" s="735"/>
      <c r="E75" s="733">
        <v>19</v>
      </c>
      <c r="F75" s="733">
        <v>21</v>
      </c>
      <c r="G75" s="733">
        <v>61</v>
      </c>
      <c r="H75" s="733">
        <v>63.806451612903224</v>
      </c>
      <c r="I75" s="733">
        <v>10</v>
      </c>
      <c r="J75" s="733">
        <v>51</v>
      </c>
      <c r="K75" s="735"/>
      <c r="L75" s="733">
        <v>4</v>
      </c>
      <c r="M75" s="733">
        <v>7</v>
      </c>
      <c r="N75" s="733">
        <v>16</v>
      </c>
      <c r="O75" s="733">
        <v>35</v>
      </c>
      <c r="P75" s="733">
        <v>3</v>
      </c>
      <c r="Q75" s="733">
        <v>13</v>
      </c>
      <c r="R75" s="735"/>
      <c r="S75" s="733">
        <v>23</v>
      </c>
      <c r="T75" s="733">
        <v>28</v>
      </c>
      <c r="U75" s="733">
        <v>77</v>
      </c>
      <c r="V75" s="733">
        <v>98.806451612903231</v>
      </c>
      <c r="W75" s="733">
        <v>13</v>
      </c>
      <c r="X75" s="733">
        <v>64</v>
      </c>
      <c r="Y75" s="733">
        <v>52</v>
      </c>
      <c r="Z75" s="733">
        <v>25</v>
      </c>
    </row>
    <row r="76" spans="2:26" ht="15.75">
      <c r="B76" s="746" t="s">
        <v>381</v>
      </c>
      <c r="C76" s="744" t="s">
        <v>382</v>
      </c>
      <c r="D76" s="735"/>
      <c r="E76" s="733">
        <v>2</v>
      </c>
      <c r="F76" s="733">
        <v>2</v>
      </c>
      <c r="G76" s="733">
        <v>3</v>
      </c>
      <c r="H76" s="733">
        <v>3</v>
      </c>
      <c r="I76" s="733">
        <v>1</v>
      </c>
      <c r="J76" s="733">
        <v>2</v>
      </c>
      <c r="K76" s="735"/>
      <c r="L76" s="733">
        <v>0</v>
      </c>
      <c r="M76" s="733">
        <v>0</v>
      </c>
      <c r="N76" s="733">
        <v>0</v>
      </c>
      <c r="O76" s="733">
        <v>0</v>
      </c>
      <c r="P76" s="733">
        <v>0</v>
      </c>
      <c r="Q76" s="733">
        <v>0</v>
      </c>
      <c r="R76" s="735"/>
      <c r="S76" s="733">
        <v>2</v>
      </c>
      <c r="T76" s="733">
        <v>2</v>
      </c>
      <c r="U76" s="733">
        <v>3</v>
      </c>
      <c r="V76" s="733">
        <v>3</v>
      </c>
      <c r="W76" s="733">
        <v>1</v>
      </c>
      <c r="X76" s="733">
        <v>2</v>
      </c>
      <c r="Y76" s="733">
        <v>0</v>
      </c>
      <c r="Z76" s="733">
        <v>3</v>
      </c>
    </row>
    <row r="77" spans="2:26" ht="15.75">
      <c r="B77" s="746" t="s">
        <v>383</v>
      </c>
      <c r="C77" s="744" t="s">
        <v>384</v>
      </c>
      <c r="D77" s="735"/>
      <c r="E77" s="733">
        <v>32</v>
      </c>
      <c r="F77" s="733">
        <v>32.451612903225808</v>
      </c>
      <c r="G77" s="733">
        <v>76</v>
      </c>
      <c r="H77" s="733">
        <v>83.999999999999986</v>
      </c>
      <c r="I77" s="733">
        <v>32</v>
      </c>
      <c r="J77" s="733">
        <v>44</v>
      </c>
      <c r="K77" s="735"/>
      <c r="L77" s="733">
        <v>4</v>
      </c>
      <c r="M77" s="733">
        <v>4</v>
      </c>
      <c r="N77" s="733">
        <v>6</v>
      </c>
      <c r="O77" s="733">
        <v>6</v>
      </c>
      <c r="P77" s="733">
        <v>2</v>
      </c>
      <c r="Q77" s="733">
        <v>4</v>
      </c>
      <c r="R77" s="735"/>
      <c r="S77" s="733">
        <v>36</v>
      </c>
      <c r="T77" s="733">
        <v>36.451612903225808</v>
      </c>
      <c r="U77" s="733">
        <v>82</v>
      </c>
      <c r="V77" s="733">
        <v>89.999999999999986</v>
      </c>
      <c r="W77" s="733">
        <v>34</v>
      </c>
      <c r="X77" s="733">
        <v>48</v>
      </c>
      <c r="Y77" s="733">
        <v>41</v>
      </c>
      <c r="Z77" s="733">
        <v>41</v>
      </c>
    </row>
    <row r="78" spans="2:26" ht="15.75">
      <c r="B78" s="746" t="s">
        <v>385</v>
      </c>
      <c r="C78" s="744" t="s">
        <v>386</v>
      </c>
      <c r="D78" s="735"/>
      <c r="E78" s="733">
        <v>22</v>
      </c>
      <c r="F78" s="733">
        <v>26.290322580645164</v>
      </c>
      <c r="G78" s="733">
        <v>217</v>
      </c>
      <c r="H78" s="733">
        <v>227.54838709677418</v>
      </c>
      <c r="I78" s="733">
        <v>118</v>
      </c>
      <c r="J78" s="733">
        <v>99</v>
      </c>
      <c r="K78" s="735"/>
      <c r="L78" s="733">
        <v>1</v>
      </c>
      <c r="M78" s="733">
        <v>1</v>
      </c>
      <c r="N78" s="733">
        <v>12</v>
      </c>
      <c r="O78" s="733">
        <v>12</v>
      </c>
      <c r="P78" s="733">
        <v>6</v>
      </c>
      <c r="Q78" s="733">
        <v>6</v>
      </c>
      <c r="R78" s="735"/>
      <c r="S78" s="733">
        <v>23</v>
      </c>
      <c r="T78" s="733">
        <v>27.290322580645164</v>
      </c>
      <c r="U78" s="733">
        <v>229</v>
      </c>
      <c r="V78" s="733">
        <v>239.54838709677418</v>
      </c>
      <c r="W78" s="733">
        <v>124</v>
      </c>
      <c r="X78" s="733">
        <v>105</v>
      </c>
      <c r="Y78" s="733">
        <v>37</v>
      </c>
      <c r="Z78" s="733">
        <v>192</v>
      </c>
    </row>
    <row r="79" spans="2:26" ht="15.75">
      <c r="B79" s="746" t="s">
        <v>387</v>
      </c>
      <c r="C79" s="744" t="s">
        <v>388</v>
      </c>
      <c r="D79" s="735"/>
      <c r="E79" s="733">
        <v>1</v>
      </c>
      <c r="F79" s="733">
        <v>0.77419354838709675</v>
      </c>
      <c r="G79" s="733">
        <v>3</v>
      </c>
      <c r="H79" s="733">
        <v>2.3225806451612905</v>
      </c>
      <c r="I79" s="733">
        <v>0</v>
      </c>
      <c r="J79" s="733">
        <v>3</v>
      </c>
      <c r="K79" s="735"/>
      <c r="L79" s="733">
        <v>0</v>
      </c>
      <c r="M79" s="733">
        <v>0</v>
      </c>
      <c r="N79" s="733">
        <v>0</v>
      </c>
      <c r="O79" s="733">
        <v>0</v>
      </c>
      <c r="P79" s="733">
        <v>0</v>
      </c>
      <c r="Q79" s="733">
        <v>0</v>
      </c>
      <c r="R79" s="735"/>
      <c r="S79" s="733">
        <v>1</v>
      </c>
      <c r="T79" s="733">
        <v>0.77419354838709675</v>
      </c>
      <c r="U79" s="733">
        <v>3</v>
      </c>
      <c r="V79" s="733">
        <v>2.3225806451612905</v>
      </c>
      <c r="W79" s="733">
        <v>0</v>
      </c>
      <c r="X79" s="733">
        <v>3</v>
      </c>
      <c r="Y79" s="733">
        <v>3</v>
      </c>
      <c r="Z79" s="733">
        <v>0</v>
      </c>
    </row>
    <row r="80" spans="2:26" ht="15.75">
      <c r="B80" s="746" t="s">
        <v>389</v>
      </c>
      <c r="C80" s="744" t="s">
        <v>100</v>
      </c>
      <c r="D80" s="735"/>
      <c r="E80" s="733">
        <v>54</v>
      </c>
      <c r="F80" s="733">
        <v>54.677419354838712</v>
      </c>
      <c r="G80" s="733">
        <v>148</v>
      </c>
      <c r="H80" s="733">
        <v>148.67741935483872</v>
      </c>
      <c r="I80" s="733">
        <v>28</v>
      </c>
      <c r="J80" s="733">
        <v>120</v>
      </c>
      <c r="K80" s="735"/>
      <c r="L80" s="733">
        <v>0</v>
      </c>
      <c r="M80" s="733">
        <v>0</v>
      </c>
      <c r="N80" s="733">
        <v>0</v>
      </c>
      <c r="O80" s="733">
        <v>0</v>
      </c>
      <c r="P80" s="733">
        <v>0</v>
      </c>
      <c r="Q80" s="733">
        <v>0</v>
      </c>
      <c r="R80" s="735"/>
      <c r="S80" s="733">
        <v>54</v>
      </c>
      <c r="T80" s="733">
        <v>54.677419354838712</v>
      </c>
      <c r="U80" s="733">
        <v>148</v>
      </c>
      <c r="V80" s="733">
        <v>148.67741935483872</v>
      </c>
      <c r="W80" s="733">
        <v>28</v>
      </c>
      <c r="X80" s="733">
        <v>120</v>
      </c>
      <c r="Y80" s="733">
        <v>125</v>
      </c>
      <c r="Z80" s="733">
        <v>23</v>
      </c>
    </row>
    <row r="81" spans="2:26" ht="15.75">
      <c r="B81" s="746" t="s">
        <v>390</v>
      </c>
      <c r="C81" s="744" t="s">
        <v>391</v>
      </c>
      <c r="D81" s="735"/>
      <c r="E81" s="733">
        <v>16</v>
      </c>
      <c r="F81" s="733">
        <v>16.12903225806452</v>
      </c>
      <c r="G81" s="733">
        <v>39</v>
      </c>
      <c r="H81" s="733">
        <v>48.161290322580648</v>
      </c>
      <c r="I81" s="733">
        <v>8</v>
      </c>
      <c r="J81" s="733">
        <v>31</v>
      </c>
      <c r="K81" s="735"/>
      <c r="L81" s="733">
        <v>0</v>
      </c>
      <c r="M81" s="733">
        <v>0</v>
      </c>
      <c r="N81" s="733">
        <v>0</v>
      </c>
      <c r="O81" s="733">
        <v>0</v>
      </c>
      <c r="P81" s="733">
        <v>0</v>
      </c>
      <c r="Q81" s="733">
        <v>0</v>
      </c>
      <c r="R81" s="735"/>
      <c r="S81" s="733">
        <v>16</v>
      </c>
      <c r="T81" s="733">
        <v>16.12903225806452</v>
      </c>
      <c r="U81" s="733">
        <v>39</v>
      </c>
      <c r="V81" s="733">
        <v>48.161290322580648</v>
      </c>
      <c r="W81" s="733">
        <v>8</v>
      </c>
      <c r="X81" s="733">
        <v>31</v>
      </c>
      <c r="Y81" s="733">
        <v>33</v>
      </c>
      <c r="Z81" s="733">
        <v>6</v>
      </c>
    </row>
    <row r="82" spans="2:26" ht="15.75">
      <c r="B82" s="746" t="s">
        <v>392</v>
      </c>
      <c r="C82" s="744" t="s">
        <v>393</v>
      </c>
      <c r="D82" s="735"/>
      <c r="E82" s="733">
        <v>11</v>
      </c>
      <c r="F82" s="733">
        <v>11</v>
      </c>
      <c r="G82" s="733">
        <v>46</v>
      </c>
      <c r="H82" s="733">
        <v>49.41935483870968</v>
      </c>
      <c r="I82" s="733">
        <v>17</v>
      </c>
      <c r="J82" s="733">
        <v>29</v>
      </c>
      <c r="K82" s="735"/>
      <c r="L82" s="733">
        <v>2</v>
      </c>
      <c r="M82" s="733">
        <v>2</v>
      </c>
      <c r="N82" s="733">
        <v>44</v>
      </c>
      <c r="O82" s="733">
        <v>44</v>
      </c>
      <c r="P82" s="733">
        <v>4</v>
      </c>
      <c r="Q82" s="733">
        <v>40</v>
      </c>
      <c r="R82" s="735"/>
      <c r="S82" s="733">
        <v>13</v>
      </c>
      <c r="T82" s="733">
        <v>13</v>
      </c>
      <c r="U82" s="733">
        <v>90</v>
      </c>
      <c r="V82" s="733">
        <v>93.41935483870968</v>
      </c>
      <c r="W82" s="733">
        <v>21</v>
      </c>
      <c r="X82" s="733">
        <v>69</v>
      </c>
      <c r="Y82" s="733">
        <v>45</v>
      </c>
      <c r="Z82" s="733">
        <v>45</v>
      </c>
    </row>
    <row r="83" spans="2:26" ht="15.75">
      <c r="B83" s="746" t="s">
        <v>394</v>
      </c>
      <c r="C83" s="744" t="s">
        <v>395</v>
      </c>
      <c r="D83" s="735"/>
      <c r="E83" s="733">
        <v>15</v>
      </c>
      <c r="F83" s="733">
        <v>14.806451612903226</v>
      </c>
      <c r="G83" s="733">
        <v>33</v>
      </c>
      <c r="H83" s="733">
        <v>33.677419354838705</v>
      </c>
      <c r="I83" s="733">
        <v>12</v>
      </c>
      <c r="J83" s="733">
        <v>21</v>
      </c>
      <c r="K83" s="735"/>
      <c r="L83" s="733">
        <v>5</v>
      </c>
      <c r="M83" s="733">
        <v>5</v>
      </c>
      <c r="N83" s="733">
        <v>10</v>
      </c>
      <c r="O83" s="733">
        <v>10</v>
      </c>
      <c r="P83" s="733">
        <v>4</v>
      </c>
      <c r="Q83" s="733">
        <v>6</v>
      </c>
      <c r="R83" s="735"/>
      <c r="S83" s="733">
        <v>20</v>
      </c>
      <c r="T83" s="733">
        <v>19.806451612903224</v>
      </c>
      <c r="U83" s="733">
        <v>43</v>
      </c>
      <c r="V83" s="733">
        <v>43.677419354838705</v>
      </c>
      <c r="W83" s="733">
        <v>16</v>
      </c>
      <c r="X83" s="733">
        <v>27</v>
      </c>
      <c r="Y83" s="733">
        <v>14</v>
      </c>
      <c r="Z83" s="733">
        <v>29</v>
      </c>
    </row>
    <row r="84" spans="2:26" ht="15.75">
      <c r="B84" s="746" t="s">
        <v>396</v>
      </c>
      <c r="C84" s="744" t="s">
        <v>397</v>
      </c>
      <c r="D84" s="735"/>
      <c r="E84" s="733">
        <v>1</v>
      </c>
      <c r="F84" s="733">
        <v>1</v>
      </c>
      <c r="G84" s="733">
        <v>2</v>
      </c>
      <c r="H84" s="733">
        <v>2</v>
      </c>
      <c r="I84" s="733">
        <v>0</v>
      </c>
      <c r="J84" s="733">
        <v>2</v>
      </c>
      <c r="K84" s="735"/>
      <c r="L84" s="733">
        <v>1</v>
      </c>
      <c r="M84" s="733">
        <v>1</v>
      </c>
      <c r="N84" s="733">
        <v>1</v>
      </c>
      <c r="O84" s="733">
        <v>1</v>
      </c>
      <c r="P84" s="733">
        <v>1</v>
      </c>
      <c r="Q84" s="733">
        <v>0</v>
      </c>
      <c r="R84" s="735"/>
      <c r="S84" s="733">
        <v>2</v>
      </c>
      <c r="T84" s="733">
        <v>2</v>
      </c>
      <c r="U84" s="733">
        <v>3</v>
      </c>
      <c r="V84" s="733">
        <v>3</v>
      </c>
      <c r="W84" s="733">
        <v>1</v>
      </c>
      <c r="X84" s="733">
        <v>2</v>
      </c>
      <c r="Y84" s="733">
        <v>1</v>
      </c>
      <c r="Z84" s="733">
        <v>2</v>
      </c>
    </row>
    <row r="85" spans="2:26" ht="15.75">
      <c r="B85" s="746" t="s">
        <v>398</v>
      </c>
      <c r="C85" s="744" t="s">
        <v>399</v>
      </c>
      <c r="D85" s="735"/>
      <c r="E85" s="733">
        <v>3</v>
      </c>
      <c r="F85" s="733">
        <v>3</v>
      </c>
      <c r="G85" s="733">
        <v>12</v>
      </c>
      <c r="H85" s="733">
        <v>10.387096774193548</v>
      </c>
      <c r="I85" s="733">
        <v>5</v>
      </c>
      <c r="J85" s="733">
        <v>7</v>
      </c>
      <c r="K85" s="735"/>
      <c r="L85" s="733">
        <v>1</v>
      </c>
      <c r="M85" s="733">
        <v>1</v>
      </c>
      <c r="N85" s="733">
        <v>1</v>
      </c>
      <c r="O85" s="733">
        <v>1</v>
      </c>
      <c r="P85" s="733">
        <v>0</v>
      </c>
      <c r="Q85" s="733">
        <v>1</v>
      </c>
      <c r="R85" s="735"/>
      <c r="S85" s="733">
        <v>4</v>
      </c>
      <c r="T85" s="733">
        <v>4</v>
      </c>
      <c r="U85" s="733">
        <v>13</v>
      </c>
      <c r="V85" s="733">
        <v>11.387096774193548</v>
      </c>
      <c r="W85" s="733">
        <v>5</v>
      </c>
      <c r="X85" s="733">
        <v>8</v>
      </c>
      <c r="Y85" s="733">
        <v>2</v>
      </c>
      <c r="Z85" s="733">
        <v>11</v>
      </c>
    </row>
    <row r="86" spans="2:26" ht="15.75">
      <c r="B86" s="746" t="s">
        <v>400</v>
      </c>
      <c r="C86" s="744" t="s">
        <v>401</v>
      </c>
      <c r="D86" s="735"/>
      <c r="E86" s="733">
        <v>3</v>
      </c>
      <c r="F86" s="733">
        <v>3.774193548387097</v>
      </c>
      <c r="G86" s="733">
        <v>11</v>
      </c>
      <c r="H86" s="733">
        <v>11.774193548387096</v>
      </c>
      <c r="I86" s="733">
        <v>9</v>
      </c>
      <c r="J86" s="733">
        <v>2</v>
      </c>
      <c r="K86" s="735"/>
      <c r="L86" s="733">
        <v>0</v>
      </c>
      <c r="M86" s="733">
        <v>0</v>
      </c>
      <c r="N86" s="733">
        <v>0</v>
      </c>
      <c r="O86" s="733">
        <v>0</v>
      </c>
      <c r="P86" s="733">
        <v>0</v>
      </c>
      <c r="Q86" s="733">
        <v>0</v>
      </c>
      <c r="R86" s="735"/>
      <c r="S86" s="733">
        <v>3</v>
      </c>
      <c r="T86" s="733">
        <v>3.774193548387097</v>
      </c>
      <c r="U86" s="733">
        <v>11</v>
      </c>
      <c r="V86" s="733">
        <v>11.774193548387096</v>
      </c>
      <c r="W86" s="733">
        <v>9</v>
      </c>
      <c r="X86" s="733">
        <v>2</v>
      </c>
      <c r="Y86" s="733">
        <v>2</v>
      </c>
      <c r="Z86" s="733">
        <v>9</v>
      </c>
    </row>
    <row r="87" spans="2:26" ht="15.75">
      <c r="B87" s="746" t="s">
        <v>402</v>
      </c>
      <c r="C87" s="744" t="s">
        <v>403</v>
      </c>
      <c r="D87" s="735"/>
      <c r="E87" s="733">
        <v>21</v>
      </c>
      <c r="F87" s="733">
        <v>21</v>
      </c>
      <c r="G87" s="733">
        <v>147</v>
      </c>
      <c r="H87" s="733">
        <v>147.06451612903226</v>
      </c>
      <c r="I87" s="733">
        <v>62</v>
      </c>
      <c r="J87" s="733">
        <v>85</v>
      </c>
      <c r="K87" s="735"/>
      <c r="L87" s="733">
        <v>8</v>
      </c>
      <c r="M87" s="733">
        <v>9.3548387096774199</v>
      </c>
      <c r="N87" s="733">
        <v>38</v>
      </c>
      <c r="O87" s="733">
        <v>39.838709677419359</v>
      </c>
      <c r="P87" s="733">
        <v>18</v>
      </c>
      <c r="Q87" s="733">
        <v>20</v>
      </c>
      <c r="R87" s="735"/>
      <c r="S87" s="733">
        <v>29</v>
      </c>
      <c r="T87" s="733">
        <v>30.35483870967742</v>
      </c>
      <c r="U87" s="733">
        <v>185</v>
      </c>
      <c r="V87" s="733">
        <v>186.90322580645162</v>
      </c>
      <c r="W87" s="733">
        <v>80</v>
      </c>
      <c r="X87" s="733">
        <v>105</v>
      </c>
      <c r="Y87" s="733">
        <v>81</v>
      </c>
      <c r="Z87" s="733">
        <v>104</v>
      </c>
    </row>
    <row r="88" spans="2:26" ht="15.75">
      <c r="B88" s="746" t="s">
        <v>404</v>
      </c>
      <c r="C88" s="744" t="s">
        <v>405</v>
      </c>
      <c r="D88" s="735"/>
      <c r="E88" s="733">
        <v>22</v>
      </c>
      <c r="F88" s="733">
        <v>22.483870967741936</v>
      </c>
      <c r="G88" s="733">
        <v>61</v>
      </c>
      <c r="H88" s="733">
        <v>61.483870967741936</v>
      </c>
      <c r="I88" s="733">
        <v>16</v>
      </c>
      <c r="J88" s="733">
        <v>45</v>
      </c>
      <c r="K88" s="735"/>
      <c r="L88" s="733">
        <v>2</v>
      </c>
      <c r="M88" s="733">
        <v>2</v>
      </c>
      <c r="N88" s="733">
        <v>4</v>
      </c>
      <c r="O88" s="733">
        <v>4</v>
      </c>
      <c r="P88" s="733">
        <v>2</v>
      </c>
      <c r="Q88" s="733">
        <v>2</v>
      </c>
      <c r="R88" s="735"/>
      <c r="S88" s="733">
        <v>24</v>
      </c>
      <c r="T88" s="733">
        <v>24.483870967741936</v>
      </c>
      <c r="U88" s="733">
        <v>65</v>
      </c>
      <c r="V88" s="733">
        <v>65.483870967741936</v>
      </c>
      <c r="W88" s="733">
        <v>18</v>
      </c>
      <c r="X88" s="733">
        <v>47</v>
      </c>
      <c r="Y88" s="733">
        <v>23</v>
      </c>
      <c r="Z88" s="733">
        <v>42</v>
      </c>
    </row>
    <row r="89" spans="2:26" ht="15.75">
      <c r="B89" s="746" t="s">
        <v>406</v>
      </c>
      <c r="C89" s="744" t="s">
        <v>407</v>
      </c>
      <c r="D89" s="735"/>
      <c r="E89" s="733">
        <v>7</v>
      </c>
      <c r="F89" s="733">
        <v>7</v>
      </c>
      <c r="G89" s="733">
        <v>11</v>
      </c>
      <c r="H89" s="733">
        <v>13.516129032258064</v>
      </c>
      <c r="I89" s="733">
        <v>7</v>
      </c>
      <c r="J89" s="733">
        <v>4</v>
      </c>
      <c r="K89" s="735"/>
      <c r="L89" s="733">
        <v>0</v>
      </c>
      <c r="M89" s="733">
        <v>0</v>
      </c>
      <c r="N89" s="733">
        <v>0</v>
      </c>
      <c r="O89" s="733">
        <v>0</v>
      </c>
      <c r="P89" s="733">
        <v>0</v>
      </c>
      <c r="Q89" s="733">
        <v>0</v>
      </c>
      <c r="R89" s="735"/>
      <c r="S89" s="733">
        <v>7</v>
      </c>
      <c r="T89" s="733">
        <v>7</v>
      </c>
      <c r="U89" s="733">
        <v>11</v>
      </c>
      <c r="V89" s="733">
        <v>13.516129032258064</v>
      </c>
      <c r="W89" s="733">
        <v>7</v>
      </c>
      <c r="X89" s="733">
        <v>4</v>
      </c>
      <c r="Y89" s="733">
        <v>11</v>
      </c>
      <c r="Z89" s="733">
        <v>0</v>
      </c>
    </row>
    <row r="90" spans="2:26" ht="15.75">
      <c r="B90" s="746" t="s">
        <v>408</v>
      </c>
      <c r="C90" s="744" t="s">
        <v>409</v>
      </c>
      <c r="D90" s="735"/>
      <c r="E90" s="733">
        <v>39</v>
      </c>
      <c r="F90" s="733">
        <v>39.677419354838712</v>
      </c>
      <c r="G90" s="733">
        <v>95</v>
      </c>
      <c r="H90" s="733">
        <v>98.290322580645167</v>
      </c>
      <c r="I90" s="733">
        <v>15</v>
      </c>
      <c r="J90" s="733">
        <v>80</v>
      </c>
      <c r="K90" s="735"/>
      <c r="L90" s="733">
        <v>4</v>
      </c>
      <c r="M90" s="733">
        <v>4</v>
      </c>
      <c r="N90" s="733">
        <v>16</v>
      </c>
      <c r="O90" s="733">
        <v>16.516129032258064</v>
      </c>
      <c r="P90" s="733">
        <v>6</v>
      </c>
      <c r="Q90" s="733">
        <v>10</v>
      </c>
      <c r="R90" s="735"/>
      <c r="S90" s="733">
        <v>43</v>
      </c>
      <c r="T90" s="733">
        <v>43.677419354838712</v>
      </c>
      <c r="U90" s="733">
        <v>111</v>
      </c>
      <c r="V90" s="733">
        <v>114.80645161290323</v>
      </c>
      <c r="W90" s="733">
        <v>21</v>
      </c>
      <c r="X90" s="733">
        <v>90</v>
      </c>
      <c r="Y90" s="733">
        <v>60</v>
      </c>
      <c r="Z90" s="733">
        <v>51</v>
      </c>
    </row>
    <row r="91" spans="2:26" ht="15.75">
      <c r="B91" s="746" t="s">
        <v>410</v>
      </c>
      <c r="C91" s="744" t="s">
        <v>411</v>
      </c>
      <c r="D91" s="735"/>
      <c r="E91" s="733">
        <v>1</v>
      </c>
      <c r="F91" s="733">
        <v>1</v>
      </c>
      <c r="G91" s="733">
        <v>1</v>
      </c>
      <c r="H91" s="733">
        <v>1</v>
      </c>
      <c r="I91" s="733">
        <v>1</v>
      </c>
      <c r="J91" s="733">
        <v>0</v>
      </c>
      <c r="K91" s="735"/>
      <c r="L91" s="733">
        <v>0</v>
      </c>
      <c r="M91" s="733">
        <v>0</v>
      </c>
      <c r="N91" s="733">
        <v>0</v>
      </c>
      <c r="O91" s="733">
        <v>0</v>
      </c>
      <c r="P91" s="733">
        <v>0</v>
      </c>
      <c r="Q91" s="733">
        <v>0</v>
      </c>
      <c r="R91" s="735"/>
      <c r="S91" s="733">
        <v>1</v>
      </c>
      <c r="T91" s="733">
        <v>1</v>
      </c>
      <c r="U91" s="733">
        <v>1</v>
      </c>
      <c r="V91" s="733">
        <v>1</v>
      </c>
      <c r="W91" s="733">
        <v>1</v>
      </c>
      <c r="X91" s="733">
        <v>0</v>
      </c>
      <c r="Y91" s="733">
        <v>0</v>
      </c>
      <c r="Z91" s="733">
        <v>1</v>
      </c>
    </row>
    <row r="92" spans="2:26" ht="15.75">
      <c r="B92" s="746" t="s">
        <v>541</v>
      </c>
      <c r="C92" s="744" t="s">
        <v>540</v>
      </c>
      <c r="D92" s="735"/>
      <c r="E92" s="733">
        <v>0</v>
      </c>
      <c r="F92" s="733">
        <v>0</v>
      </c>
      <c r="G92" s="733">
        <v>0</v>
      </c>
      <c r="H92" s="733">
        <v>0</v>
      </c>
      <c r="I92" s="733">
        <v>0</v>
      </c>
      <c r="J92" s="733">
        <v>0</v>
      </c>
      <c r="K92" s="735"/>
      <c r="L92" s="733">
        <v>0</v>
      </c>
      <c r="M92" s="733">
        <v>0</v>
      </c>
      <c r="N92" s="733">
        <v>0</v>
      </c>
      <c r="O92" s="733">
        <v>0</v>
      </c>
      <c r="P92" s="733">
        <v>0</v>
      </c>
      <c r="Q92" s="733">
        <v>0</v>
      </c>
      <c r="R92" s="735"/>
      <c r="S92" s="733">
        <v>0</v>
      </c>
      <c r="T92" s="733">
        <v>0</v>
      </c>
      <c r="U92" s="733">
        <v>0</v>
      </c>
      <c r="V92" s="733">
        <v>0</v>
      </c>
      <c r="W92" s="733">
        <v>0</v>
      </c>
      <c r="X92" s="733">
        <v>0</v>
      </c>
      <c r="Y92" s="733">
        <v>0</v>
      </c>
      <c r="Z92" s="733">
        <v>0</v>
      </c>
    </row>
    <row r="93" spans="2:26" ht="15.75">
      <c r="B93" s="746" t="s">
        <v>412</v>
      </c>
      <c r="C93" s="744" t="s">
        <v>413</v>
      </c>
      <c r="D93" s="735"/>
      <c r="E93" s="733">
        <v>0</v>
      </c>
      <c r="F93" s="733">
        <v>0</v>
      </c>
      <c r="G93" s="733">
        <v>0</v>
      </c>
      <c r="H93" s="733">
        <v>0</v>
      </c>
      <c r="I93" s="733">
        <v>0</v>
      </c>
      <c r="J93" s="733">
        <v>0</v>
      </c>
      <c r="K93" s="735"/>
      <c r="L93" s="733">
        <v>0</v>
      </c>
      <c r="M93" s="733">
        <v>0</v>
      </c>
      <c r="N93" s="733">
        <v>0</v>
      </c>
      <c r="O93" s="733">
        <v>0</v>
      </c>
      <c r="P93" s="733">
        <v>0</v>
      </c>
      <c r="Q93" s="733">
        <v>0</v>
      </c>
      <c r="R93" s="735"/>
      <c r="S93" s="733">
        <v>0</v>
      </c>
      <c r="T93" s="733">
        <v>0</v>
      </c>
      <c r="U93" s="733">
        <v>0</v>
      </c>
      <c r="V93" s="733">
        <v>0</v>
      </c>
      <c r="W93" s="733">
        <v>0</v>
      </c>
      <c r="X93" s="733">
        <v>0</v>
      </c>
      <c r="Y93" s="733">
        <v>0</v>
      </c>
      <c r="Z93" s="733">
        <v>0</v>
      </c>
    </row>
    <row r="94" spans="2:26" ht="3.75" customHeight="1">
      <c r="D94" s="736"/>
      <c r="E94" s="735"/>
      <c r="F94" s="735"/>
      <c r="G94" s="735"/>
      <c r="H94" s="735"/>
      <c r="I94" s="735"/>
      <c r="J94" s="736"/>
      <c r="K94" s="736"/>
      <c r="L94" s="736"/>
      <c r="M94" s="735"/>
      <c r="N94" s="735"/>
      <c r="O94" s="735"/>
      <c r="P94" s="735"/>
      <c r="Q94" s="735"/>
      <c r="R94" s="735"/>
      <c r="S94" s="735"/>
      <c r="T94" s="735"/>
      <c r="U94" s="735"/>
      <c r="V94" s="735"/>
      <c r="W94" s="735"/>
      <c r="X94" s="735"/>
      <c r="Y94" s="735"/>
      <c r="Z94" s="735"/>
    </row>
    <row r="95" spans="2:26" ht="21">
      <c r="B95" s="952" t="s">
        <v>279</v>
      </c>
      <c r="C95" s="952"/>
      <c r="D95" s="736"/>
      <c r="E95" s="737">
        <v>1682</v>
      </c>
      <c r="F95" s="737">
        <v>1717.6129032258059</v>
      </c>
      <c r="G95" s="737">
        <v>10043</v>
      </c>
      <c r="H95" s="737">
        <v>10460.387096774197</v>
      </c>
      <c r="I95" s="737">
        <v>6161</v>
      </c>
      <c r="J95" s="737">
        <v>3882</v>
      </c>
      <c r="K95" s="736"/>
      <c r="L95" s="737">
        <v>205</v>
      </c>
      <c r="M95" s="737">
        <v>213.64516129032256</v>
      </c>
      <c r="N95" s="737">
        <v>1222</v>
      </c>
      <c r="O95" s="737">
        <v>1249.1290322580642</v>
      </c>
      <c r="P95" s="737">
        <v>756</v>
      </c>
      <c r="Q95" s="737">
        <v>466</v>
      </c>
      <c r="R95" s="738"/>
      <c r="S95" s="737">
        <v>1887</v>
      </c>
      <c r="T95" s="737">
        <v>1931.2580645161286</v>
      </c>
      <c r="U95" s="737">
        <v>11265</v>
      </c>
      <c r="V95" s="737">
        <v>11709.516129032261</v>
      </c>
      <c r="W95" s="737">
        <v>6917</v>
      </c>
      <c r="X95" s="737">
        <v>4348</v>
      </c>
      <c r="Y95" s="737">
        <v>4112</v>
      </c>
      <c r="Z95" s="737">
        <v>7153</v>
      </c>
    </row>
    <row r="96" spans="2:26">
      <c r="D96" s="736"/>
      <c r="E96" s="736"/>
      <c r="F96" s="736"/>
      <c r="G96" s="736"/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</row>
    <row r="97" spans="4:26">
      <c r="D97" s="736"/>
      <c r="E97" s="736"/>
      <c r="F97" s="736"/>
      <c r="G97" s="736"/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5"/>
      <c r="T97" s="735"/>
      <c r="U97" s="735"/>
      <c r="V97" s="735"/>
      <c r="W97" s="735"/>
      <c r="X97" s="735"/>
      <c r="Y97" s="735"/>
      <c r="Z97" s="735"/>
    </row>
    <row r="98" spans="4:26">
      <c r="L98" s="732"/>
      <c r="M98" s="732"/>
      <c r="N98" s="732"/>
      <c r="O98" s="732"/>
      <c r="P98" s="732"/>
      <c r="Q98" s="732"/>
      <c r="R98" s="732"/>
    </row>
  </sheetData>
  <mergeCells count="16">
    <mergeCell ref="B1:C2"/>
    <mergeCell ref="B3:C5"/>
    <mergeCell ref="E3:J3"/>
    <mergeCell ref="L3:Q3"/>
    <mergeCell ref="B95:C9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B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33"/>
  <sheetViews>
    <sheetView showGridLines="0" showRowColHeaders="0" zoomScaleNormal="100" workbookViewId="0">
      <pane ySplit="6" topLeftCell="A425" activePane="bottomLeft" state="frozen"/>
      <selection activeCell="S3" sqref="S3:X3"/>
      <selection pane="bottomLeft"/>
    </sheetView>
  </sheetViews>
  <sheetFormatPr baseColWidth="10" defaultRowHeight="15"/>
  <cols>
    <col min="1" max="1" width="3.28515625" style="97" customWidth="1"/>
    <col min="2" max="2" width="10.7109375" style="703" customWidth="1"/>
    <col min="3" max="3" width="15" style="703" customWidth="1"/>
    <col min="4" max="5" width="19.7109375" style="704" customWidth="1"/>
    <col min="6" max="6" width="2.140625" style="704" customWidth="1"/>
    <col min="7" max="7" width="10.7109375" style="703" customWidth="1"/>
    <col min="8" max="8" width="15" style="703" customWidth="1"/>
    <col min="9" max="10" width="19.7109375" style="704" customWidth="1"/>
    <col min="11" max="16384" width="11.42578125" style="703"/>
  </cols>
  <sheetData>
    <row r="1" spans="1:10" s="704" customFormat="1" ht="32.25" customHeight="1">
      <c r="A1" s="97"/>
      <c r="B1" s="958" t="s">
        <v>549</v>
      </c>
      <c r="C1" s="958"/>
      <c r="D1" s="958"/>
      <c r="E1" s="958"/>
      <c r="F1" s="958"/>
      <c r="G1" s="958"/>
      <c r="H1" s="958"/>
      <c r="I1" s="958"/>
      <c r="J1" s="958"/>
    </row>
    <row r="2" spans="1:10" s="704" customFormat="1" ht="31.5" customHeight="1">
      <c r="A2" s="211"/>
      <c r="B2" s="958"/>
      <c r="C2" s="958"/>
      <c r="D2" s="958"/>
      <c r="E2" s="958"/>
      <c r="F2" s="958"/>
      <c r="G2" s="958"/>
      <c r="H2" s="958"/>
      <c r="I2" s="958"/>
      <c r="J2" s="958"/>
    </row>
    <row r="3" spans="1:10" s="704" customFormat="1" ht="28.5" customHeight="1">
      <c r="A3" s="211"/>
      <c r="B3" s="959" t="s">
        <v>548</v>
      </c>
      <c r="C3" s="959"/>
      <c r="D3" s="959"/>
      <c r="E3" s="959"/>
      <c r="F3" s="959"/>
      <c r="G3" s="959"/>
      <c r="H3" s="959"/>
      <c r="I3" s="959"/>
      <c r="J3" s="959"/>
    </row>
    <row r="4" spans="1:10" s="704" customFormat="1" ht="7.5" customHeight="1">
      <c r="A4" s="211"/>
      <c r="B4" s="708"/>
      <c r="C4" s="708"/>
      <c r="D4" s="708"/>
      <c r="E4" s="708"/>
      <c r="F4" s="708"/>
      <c r="G4" s="708"/>
      <c r="H4" s="708"/>
      <c r="I4" s="708"/>
      <c r="J4" s="708"/>
    </row>
    <row r="5" spans="1:10" s="704" customFormat="1" ht="48" customHeight="1">
      <c r="A5" s="211"/>
      <c r="B5" s="960" t="s">
        <v>546</v>
      </c>
      <c r="C5" s="955" t="s">
        <v>547</v>
      </c>
      <c r="D5" s="956"/>
      <c r="E5" s="957"/>
      <c r="F5" s="707"/>
      <c r="G5" s="960" t="s">
        <v>546</v>
      </c>
      <c r="H5" s="955" t="s">
        <v>545</v>
      </c>
      <c r="I5" s="956"/>
      <c r="J5" s="957"/>
    </row>
    <row r="6" spans="1:10" s="704" customFormat="1" ht="58.5" customHeight="1">
      <c r="A6" s="211"/>
      <c r="B6" s="960"/>
      <c r="C6" s="742" t="s">
        <v>539</v>
      </c>
      <c r="D6" s="742" t="s">
        <v>538</v>
      </c>
      <c r="E6" s="742" t="s">
        <v>537</v>
      </c>
      <c r="F6" s="706"/>
      <c r="G6" s="960"/>
      <c r="H6" s="742" t="s">
        <v>539</v>
      </c>
      <c r="I6" s="742" t="s">
        <v>538</v>
      </c>
      <c r="J6" s="742" t="s">
        <v>537</v>
      </c>
    </row>
    <row r="7" spans="1:10">
      <c r="B7" s="740">
        <v>44652</v>
      </c>
      <c r="C7" s="741">
        <v>31243</v>
      </c>
      <c r="D7" s="741">
        <v>2047</v>
      </c>
      <c r="E7" s="741">
        <v>4183</v>
      </c>
    </row>
    <row r="8" spans="1:10">
      <c r="B8" s="740">
        <v>44653</v>
      </c>
      <c r="C8" s="741">
        <v>24154</v>
      </c>
      <c r="D8" s="741">
        <v>1985</v>
      </c>
      <c r="E8" s="741">
        <v>4185</v>
      </c>
    </row>
    <row r="9" spans="1:10">
      <c r="B9" s="740">
        <v>44654</v>
      </c>
      <c r="C9" s="741">
        <v>23783</v>
      </c>
      <c r="D9" s="741">
        <v>1918</v>
      </c>
      <c r="E9" s="741">
        <v>4186</v>
      </c>
    </row>
    <row r="10" spans="1:10">
      <c r="B10" s="740">
        <v>44655</v>
      </c>
      <c r="C10" s="741">
        <v>29010</v>
      </c>
      <c r="D10" s="741">
        <v>1868</v>
      </c>
      <c r="E10" s="741">
        <v>4135</v>
      </c>
    </row>
    <row r="11" spans="1:10">
      <c r="B11" s="740">
        <v>44656</v>
      </c>
      <c r="C11" s="741">
        <v>26778</v>
      </c>
      <c r="D11" s="741">
        <v>1671</v>
      </c>
      <c r="E11" s="741">
        <v>4149</v>
      </c>
    </row>
    <row r="12" spans="1:10">
      <c r="B12" s="740">
        <v>44657</v>
      </c>
      <c r="C12" s="741">
        <v>26325</v>
      </c>
      <c r="D12" s="741">
        <v>1659</v>
      </c>
      <c r="E12" s="741">
        <v>4156</v>
      </c>
    </row>
    <row r="13" spans="1:10">
      <c r="B13" s="740">
        <v>44658</v>
      </c>
      <c r="C13" s="741">
        <v>27823</v>
      </c>
      <c r="D13" s="741">
        <v>1635</v>
      </c>
      <c r="E13" s="741">
        <v>4158</v>
      </c>
    </row>
    <row r="14" spans="1:10">
      <c r="B14" s="740">
        <v>44659</v>
      </c>
      <c r="C14" s="741">
        <v>33236</v>
      </c>
      <c r="D14" s="741">
        <v>1622</v>
      </c>
      <c r="E14" s="741">
        <v>4154</v>
      </c>
      <c r="G14" s="740">
        <v>44659</v>
      </c>
      <c r="H14" s="741">
        <v>16152</v>
      </c>
      <c r="I14" s="741">
        <v>905</v>
      </c>
      <c r="J14" s="741">
        <v>0</v>
      </c>
    </row>
    <row r="15" spans="1:10">
      <c r="B15" s="740">
        <v>44660</v>
      </c>
      <c r="C15" s="741">
        <v>25301</v>
      </c>
      <c r="D15" s="741">
        <v>1592</v>
      </c>
      <c r="E15" s="741">
        <v>4188</v>
      </c>
    </row>
    <row r="16" spans="1:10">
      <c r="B16" s="740">
        <v>44661</v>
      </c>
      <c r="C16" s="741">
        <v>24808</v>
      </c>
      <c r="D16" s="741">
        <v>1551</v>
      </c>
      <c r="E16" s="741">
        <v>4202</v>
      </c>
    </row>
    <row r="17" spans="2:10">
      <c r="B17" s="740">
        <v>44662</v>
      </c>
      <c r="C17" s="741">
        <v>34916</v>
      </c>
      <c r="D17" s="741">
        <v>1574</v>
      </c>
      <c r="E17" s="741">
        <v>4167</v>
      </c>
      <c r="G17" s="740">
        <v>44662</v>
      </c>
      <c r="H17" s="741">
        <v>17117</v>
      </c>
      <c r="I17" s="741">
        <v>773</v>
      </c>
      <c r="J17" s="741">
        <v>0</v>
      </c>
    </row>
    <row r="18" spans="2:10">
      <c r="B18" s="740">
        <v>44663</v>
      </c>
      <c r="C18" s="741">
        <v>35004</v>
      </c>
      <c r="D18" s="741">
        <v>1530</v>
      </c>
      <c r="E18" s="741">
        <v>4164</v>
      </c>
      <c r="G18" s="740">
        <v>44663</v>
      </c>
      <c r="H18" s="741">
        <v>17097</v>
      </c>
      <c r="I18" s="741">
        <v>784</v>
      </c>
      <c r="J18" s="741">
        <v>0</v>
      </c>
    </row>
    <row r="19" spans="2:10">
      <c r="B19" s="740">
        <v>44664</v>
      </c>
      <c r="C19" s="741">
        <v>38128</v>
      </c>
      <c r="D19" s="741">
        <v>1518</v>
      </c>
      <c r="E19" s="741">
        <v>4196</v>
      </c>
      <c r="G19" s="740">
        <v>44664</v>
      </c>
      <c r="H19" s="741">
        <v>15671</v>
      </c>
      <c r="I19" s="741">
        <v>1052</v>
      </c>
      <c r="J19" s="741">
        <v>0</v>
      </c>
    </row>
    <row r="20" spans="2:10">
      <c r="B20" s="740">
        <v>44665</v>
      </c>
      <c r="C20" s="741">
        <v>25281</v>
      </c>
      <c r="D20" s="741">
        <v>1509</v>
      </c>
      <c r="E20" s="741">
        <v>4224</v>
      </c>
    </row>
    <row r="21" spans="2:10">
      <c r="B21" s="740">
        <v>44666</v>
      </c>
      <c r="C21" s="741">
        <v>24084</v>
      </c>
      <c r="D21" s="741">
        <v>1468</v>
      </c>
      <c r="E21" s="741">
        <v>4241</v>
      </c>
    </row>
    <row r="22" spans="2:10">
      <c r="B22" s="740">
        <v>44667</v>
      </c>
      <c r="C22" s="741">
        <v>23308</v>
      </c>
      <c r="D22" s="741">
        <v>1470</v>
      </c>
      <c r="E22" s="741">
        <v>4242</v>
      </c>
    </row>
    <row r="23" spans="2:10">
      <c r="B23" s="740">
        <v>44668</v>
      </c>
      <c r="C23" s="741">
        <v>23520</v>
      </c>
      <c r="D23" s="741">
        <v>1422</v>
      </c>
      <c r="E23" s="741">
        <v>4244</v>
      </c>
    </row>
    <row r="24" spans="2:10">
      <c r="B24" s="740">
        <v>44669</v>
      </c>
      <c r="C24" s="741">
        <v>26826</v>
      </c>
      <c r="D24" s="741">
        <v>1389</v>
      </c>
      <c r="E24" s="741">
        <v>4213</v>
      </c>
      <c r="G24" s="740">
        <v>44669</v>
      </c>
      <c r="H24" s="741">
        <v>15691</v>
      </c>
      <c r="I24" s="741">
        <v>1044</v>
      </c>
      <c r="J24" s="741">
        <v>0</v>
      </c>
    </row>
    <row r="25" spans="2:10">
      <c r="B25" s="740">
        <v>44670</v>
      </c>
      <c r="C25" s="741">
        <v>25837</v>
      </c>
      <c r="D25" s="741">
        <v>1362</v>
      </c>
      <c r="E25" s="741">
        <v>4170</v>
      </c>
      <c r="G25" s="740">
        <v>44670</v>
      </c>
      <c r="H25" s="741">
        <v>15778</v>
      </c>
      <c r="I25" s="741">
        <v>1041</v>
      </c>
      <c r="J25" s="741">
        <v>0</v>
      </c>
    </row>
    <row r="26" spans="2:10">
      <c r="B26" s="740">
        <v>44671</v>
      </c>
      <c r="C26" s="741">
        <v>25156</v>
      </c>
      <c r="D26" s="741">
        <v>1339</v>
      </c>
      <c r="E26" s="741">
        <v>4162</v>
      </c>
      <c r="G26" s="740">
        <v>44671</v>
      </c>
      <c r="H26" s="741">
        <v>15560</v>
      </c>
      <c r="I26" s="741">
        <v>1054</v>
      </c>
      <c r="J26" s="741">
        <v>1</v>
      </c>
    </row>
    <row r="27" spans="2:10">
      <c r="B27" s="740">
        <v>44672</v>
      </c>
      <c r="C27" s="741">
        <v>25261</v>
      </c>
      <c r="D27" s="741">
        <v>1333</v>
      </c>
      <c r="E27" s="741">
        <v>4151</v>
      </c>
      <c r="G27" s="740">
        <v>44672</v>
      </c>
      <c r="H27" s="741">
        <v>16241</v>
      </c>
      <c r="I27" s="741">
        <v>1073</v>
      </c>
      <c r="J27" s="741">
        <v>2</v>
      </c>
    </row>
    <row r="28" spans="2:10">
      <c r="B28" s="740">
        <v>44673</v>
      </c>
      <c r="C28" s="741">
        <v>30396</v>
      </c>
      <c r="D28" s="741">
        <v>1345</v>
      </c>
      <c r="E28" s="741">
        <v>4151</v>
      </c>
      <c r="G28" s="740">
        <v>44673</v>
      </c>
      <c r="H28" s="741">
        <v>16362</v>
      </c>
      <c r="I28" s="741">
        <v>1072</v>
      </c>
      <c r="J28" s="741">
        <v>5</v>
      </c>
    </row>
    <row r="29" spans="2:10">
      <c r="B29" s="740">
        <v>44674</v>
      </c>
      <c r="C29" s="741">
        <v>24684</v>
      </c>
      <c r="D29" s="741">
        <v>1336</v>
      </c>
      <c r="E29" s="741">
        <v>4180</v>
      </c>
    </row>
    <row r="30" spans="2:10">
      <c r="B30" s="740">
        <v>44675</v>
      </c>
      <c r="C30" s="741">
        <v>25510</v>
      </c>
      <c r="D30" s="741">
        <v>1320</v>
      </c>
      <c r="E30" s="741">
        <v>4182</v>
      </c>
    </row>
    <row r="31" spans="2:10">
      <c r="B31" s="740">
        <v>44676</v>
      </c>
      <c r="C31" s="741">
        <v>35383</v>
      </c>
      <c r="D31" s="741">
        <v>1353</v>
      </c>
      <c r="E31" s="741">
        <v>4134</v>
      </c>
      <c r="G31" s="740">
        <v>44676</v>
      </c>
      <c r="H31" s="741">
        <v>16182</v>
      </c>
      <c r="I31" s="741">
        <v>1033</v>
      </c>
      <c r="J31" s="741">
        <v>16</v>
      </c>
    </row>
    <row r="32" spans="2:10">
      <c r="B32" s="740">
        <v>44677</v>
      </c>
      <c r="C32" s="741">
        <v>31626</v>
      </c>
      <c r="D32" s="741">
        <v>1355</v>
      </c>
      <c r="E32" s="741">
        <v>4132</v>
      </c>
      <c r="G32" s="740">
        <v>44677</v>
      </c>
      <c r="H32" s="741">
        <v>17005</v>
      </c>
      <c r="I32" s="741">
        <v>1053</v>
      </c>
      <c r="J32" s="741">
        <v>16</v>
      </c>
    </row>
    <row r="33" spans="2:10">
      <c r="B33" s="740">
        <v>44678</v>
      </c>
      <c r="C33" s="741">
        <v>29702</v>
      </c>
      <c r="D33" s="741">
        <v>1352</v>
      </c>
      <c r="E33" s="741">
        <v>4126</v>
      </c>
      <c r="G33" s="740">
        <v>44678</v>
      </c>
      <c r="H33" s="741">
        <v>17034</v>
      </c>
      <c r="I33" s="741">
        <v>1051</v>
      </c>
      <c r="J33" s="741">
        <v>16</v>
      </c>
    </row>
    <row r="34" spans="2:10">
      <c r="B34" s="740">
        <v>44679</v>
      </c>
      <c r="C34" s="741">
        <v>31078</v>
      </c>
      <c r="D34" s="741">
        <v>1351</v>
      </c>
      <c r="E34" s="741">
        <v>4075</v>
      </c>
      <c r="G34" s="740">
        <v>44679</v>
      </c>
      <c r="H34" s="741">
        <v>17310</v>
      </c>
      <c r="I34" s="741">
        <v>1049</v>
      </c>
      <c r="J34" s="741">
        <v>16</v>
      </c>
    </row>
    <row r="35" spans="2:10">
      <c r="B35" s="740">
        <v>44680</v>
      </c>
      <c r="C35" s="741">
        <v>36155</v>
      </c>
      <c r="D35" s="741">
        <v>1350</v>
      </c>
      <c r="E35" s="741">
        <v>4074</v>
      </c>
      <c r="G35" s="740">
        <v>44680</v>
      </c>
      <c r="H35" s="741">
        <v>17613</v>
      </c>
      <c r="I35" s="741">
        <v>1063</v>
      </c>
      <c r="J35" s="741">
        <v>74</v>
      </c>
    </row>
    <row r="36" spans="2:10">
      <c r="B36" s="740">
        <v>44681</v>
      </c>
      <c r="C36" s="741">
        <v>27686</v>
      </c>
      <c r="D36" s="741">
        <v>1328</v>
      </c>
      <c r="E36" s="741">
        <v>4071</v>
      </c>
    </row>
    <row r="37" spans="2:10">
      <c r="B37" s="740">
        <v>44682</v>
      </c>
      <c r="C37" s="741">
        <v>22142</v>
      </c>
      <c r="D37" s="741">
        <v>1348</v>
      </c>
      <c r="E37" s="741">
        <v>4299</v>
      </c>
    </row>
    <row r="38" spans="2:10">
      <c r="B38" s="740">
        <v>44683</v>
      </c>
      <c r="C38" s="741">
        <v>26679</v>
      </c>
      <c r="D38" s="741">
        <v>1351</v>
      </c>
      <c r="E38" s="741">
        <v>4194</v>
      </c>
    </row>
    <row r="39" spans="2:10">
      <c r="B39" s="740">
        <v>44684</v>
      </c>
      <c r="C39" s="741">
        <v>24217</v>
      </c>
      <c r="D39" s="741">
        <v>1358</v>
      </c>
      <c r="E39" s="741">
        <v>4188</v>
      </c>
      <c r="G39" s="740">
        <v>44684</v>
      </c>
      <c r="H39" s="741">
        <v>18001</v>
      </c>
      <c r="I39" s="741">
        <v>1019</v>
      </c>
      <c r="J39" s="741">
        <v>90</v>
      </c>
    </row>
    <row r="40" spans="2:10">
      <c r="B40" s="740">
        <v>44685</v>
      </c>
      <c r="C40" s="741">
        <v>23506</v>
      </c>
      <c r="D40" s="741">
        <v>1358</v>
      </c>
      <c r="E40" s="741">
        <v>4185</v>
      </c>
      <c r="G40" s="740">
        <v>44685</v>
      </c>
      <c r="H40" s="741">
        <v>20542</v>
      </c>
      <c r="I40" s="741">
        <v>996</v>
      </c>
      <c r="J40" s="741">
        <v>92</v>
      </c>
    </row>
    <row r="41" spans="2:10">
      <c r="B41" s="740">
        <v>44686</v>
      </c>
      <c r="C41" s="741">
        <v>24572</v>
      </c>
      <c r="D41" s="741">
        <v>1358</v>
      </c>
      <c r="E41" s="741">
        <v>4180</v>
      </c>
      <c r="G41" s="740">
        <v>44686</v>
      </c>
      <c r="H41" s="741">
        <v>21291</v>
      </c>
      <c r="I41" s="741">
        <v>1019</v>
      </c>
      <c r="J41" s="741">
        <v>160</v>
      </c>
    </row>
    <row r="42" spans="2:10">
      <c r="B42" s="740">
        <v>44687</v>
      </c>
      <c r="C42" s="741">
        <v>27626</v>
      </c>
      <c r="D42" s="741">
        <v>1357</v>
      </c>
      <c r="E42" s="741">
        <v>4177</v>
      </c>
      <c r="G42" s="740">
        <v>44687</v>
      </c>
      <c r="H42" s="741">
        <v>22057</v>
      </c>
      <c r="I42" s="741">
        <v>1050</v>
      </c>
      <c r="J42" s="741">
        <v>228</v>
      </c>
    </row>
    <row r="43" spans="2:10">
      <c r="B43" s="740">
        <v>44688</v>
      </c>
      <c r="C43" s="741">
        <v>23054</v>
      </c>
      <c r="D43" s="741">
        <v>1358</v>
      </c>
      <c r="E43" s="741">
        <v>4194</v>
      </c>
    </row>
    <row r="44" spans="2:10">
      <c r="B44" s="740">
        <v>44689</v>
      </c>
      <c r="C44" s="741">
        <v>24616</v>
      </c>
      <c r="D44" s="741">
        <v>1358</v>
      </c>
      <c r="E44" s="741">
        <v>4190</v>
      </c>
    </row>
    <row r="45" spans="2:10">
      <c r="B45" s="740">
        <v>44690</v>
      </c>
      <c r="C45" s="741">
        <v>30364</v>
      </c>
      <c r="D45" s="741">
        <v>1358</v>
      </c>
      <c r="E45" s="741">
        <v>4039</v>
      </c>
      <c r="G45" s="740">
        <v>44690</v>
      </c>
      <c r="H45" s="741">
        <v>22864</v>
      </c>
      <c r="I45" s="741">
        <v>881</v>
      </c>
      <c r="J45" s="741">
        <v>246</v>
      </c>
    </row>
    <row r="46" spans="2:10">
      <c r="B46" s="740">
        <v>44691</v>
      </c>
      <c r="C46" s="741">
        <v>27528</v>
      </c>
      <c r="D46" s="741">
        <v>1356</v>
      </c>
      <c r="E46" s="741">
        <v>4038</v>
      </c>
      <c r="G46" s="740">
        <v>44691</v>
      </c>
      <c r="H46" s="741">
        <v>23457</v>
      </c>
      <c r="I46" s="741">
        <v>876</v>
      </c>
      <c r="J46" s="741">
        <v>283</v>
      </c>
    </row>
    <row r="47" spans="2:10">
      <c r="B47" s="740">
        <v>44692</v>
      </c>
      <c r="C47" s="741">
        <v>22529</v>
      </c>
      <c r="D47" s="741">
        <v>1356</v>
      </c>
      <c r="E47" s="741">
        <v>3980</v>
      </c>
      <c r="G47" s="740">
        <v>44692</v>
      </c>
      <c r="H47" s="741">
        <v>25214</v>
      </c>
      <c r="I47" s="741">
        <v>1165</v>
      </c>
      <c r="J47" s="741">
        <v>460</v>
      </c>
    </row>
    <row r="48" spans="2:10">
      <c r="B48" s="740">
        <v>44693</v>
      </c>
      <c r="C48" s="741">
        <v>23463</v>
      </c>
      <c r="D48" s="741">
        <v>1346</v>
      </c>
      <c r="E48" s="741">
        <v>3955</v>
      </c>
      <c r="G48" s="740">
        <v>44693</v>
      </c>
      <c r="H48" s="741">
        <v>24093</v>
      </c>
      <c r="I48" s="741">
        <v>1130</v>
      </c>
      <c r="J48" s="741">
        <v>1054</v>
      </c>
    </row>
    <row r="49" spans="2:10">
      <c r="B49" s="740">
        <v>44694</v>
      </c>
      <c r="C49" s="741">
        <v>27538</v>
      </c>
      <c r="D49" s="741">
        <v>1360</v>
      </c>
      <c r="E49" s="741">
        <v>3953</v>
      </c>
    </row>
    <row r="50" spans="2:10">
      <c r="B50" s="740">
        <v>44695</v>
      </c>
      <c r="C50" s="741">
        <v>23174</v>
      </c>
      <c r="D50" s="741">
        <v>1350</v>
      </c>
      <c r="E50" s="741">
        <v>3954</v>
      </c>
    </row>
    <row r="51" spans="2:10">
      <c r="B51" s="740">
        <v>44696</v>
      </c>
      <c r="C51" s="741">
        <v>23502</v>
      </c>
      <c r="D51" s="741">
        <v>1350</v>
      </c>
      <c r="E51" s="741">
        <v>4125</v>
      </c>
    </row>
    <row r="52" spans="2:10">
      <c r="B52" s="740">
        <v>44697</v>
      </c>
      <c r="C52" s="741">
        <v>34084</v>
      </c>
      <c r="D52" s="741">
        <v>1357</v>
      </c>
      <c r="E52" s="741">
        <v>3567</v>
      </c>
      <c r="G52" s="740">
        <v>44697</v>
      </c>
      <c r="H52" s="741">
        <v>22322</v>
      </c>
      <c r="I52" s="741">
        <v>1147</v>
      </c>
      <c r="J52" s="741">
        <v>2673</v>
      </c>
    </row>
    <row r="53" spans="2:10">
      <c r="B53" s="740">
        <v>44698</v>
      </c>
      <c r="C53" s="741">
        <v>30982</v>
      </c>
      <c r="D53" s="741">
        <v>1346</v>
      </c>
      <c r="E53" s="741">
        <v>3237</v>
      </c>
      <c r="G53" s="740">
        <v>44698</v>
      </c>
      <c r="H53" s="741">
        <v>22414</v>
      </c>
      <c r="I53" s="741">
        <v>1133</v>
      </c>
      <c r="J53" s="741">
        <v>2913</v>
      </c>
    </row>
    <row r="54" spans="2:10">
      <c r="B54" s="740">
        <v>44699</v>
      </c>
      <c r="C54" s="741">
        <v>31656</v>
      </c>
      <c r="D54" s="741">
        <v>1345</v>
      </c>
      <c r="E54" s="741">
        <v>3187</v>
      </c>
      <c r="G54" s="740">
        <v>44699</v>
      </c>
      <c r="H54" s="741">
        <v>22450</v>
      </c>
      <c r="I54" s="741">
        <v>1097</v>
      </c>
      <c r="J54" s="741">
        <v>2961</v>
      </c>
    </row>
    <row r="55" spans="2:10">
      <c r="B55" s="740">
        <v>44700</v>
      </c>
      <c r="C55" s="741">
        <v>32544</v>
      </c>
      <c r="D55" s="741">
        <v>1337</v>
      </c>
      <c r="E55" s="741">
        <v>3188</v>
      </c>
      <c r="G55" s="740">
        <v>44700</v>
      </c>
      <c r="H55" s="741">
        <v>22398</v>
      </c>
      <c r="I55" s="741">
        <v>1081</v>
      </c>
      <c r="J55" s="741">
        <v>3206</v>
      </c>
    </row>
    <row r="56" spans="2:10">
      <c r="B56" s="740">
        <v>44701</v>
      </c>
      <c r="C56" s="741">
        <v>38944</v>
      </c>
      <c r="D56" s="741">
        <v>1330</v>
      </c>
      <c r="E56" s="741">
        <v>3117</v>
      </c>
      <c r="G56" s="740">
        <v>44701</v>
      </c>
      <c r="H56" s="741">
        <v>22531</v>
      </c>
      <c r="I56" s="741">
        <v>1074</v>
      </c>
      <c r="J56" s="741">
        <v>3341</v>
      </c>
    </row>
    <row r="57" spans="2:10">
      <c r="B57" s="740">
        <v>44702</v>
      </c>
      <c r="C57" s="741">
        <v>26887</v>
      </c>
      <c r="D57" s="741">
        <v>1339</v>
      </c>
      <c r="E57" s="741">
        <v>3119</v>
      </c>
    </row>
    <row r="58" spans="2:10">
      <c r="B58" s="740">
        <v>44703</v>
      </c>
      <c r="C58" s="741">
        <v>26420</v>
      </c>
      <c r="D58" s="741">
        <v>1339</v>
      </c>
      <c r="E58" s="741">
        <v>3120</v>
      </c>
    </row>
    <row r="59" spans="2:10">
      <c r="B59" s="740">
        <v>44704</v>
      </c>
      <c r="C59" s="741">
        <v>29589</v>
      </c>
      <c r="D59" s="741">
        <v>1345</v>
      </c>
      <c r="E59" s="741">
        <v>2977</v>
      </c>
      <c r="G59" s="740">
        <v>44704</v>
      </c>
      <c r="H59" s="741">
        <v>22422</v>
      </c>
      <c r="I59" s="741">
        <v>1095</v>
      </c>
      <c r="J59" s="741">
        <v>3457</v>
      </c>
    </row>
    <row r="60" spans="2:10">
      <c r="B60" s="740">
        <v>44705</v>
      </c>
      <c r="C60" s="741">
        <v>27354</v>
      </c>
      <c r="D60" s="741">
        <v>1347</v>
      </c>
      <c r="E60" s="741">
        <v>2970</v>
      </c>
      <c r="G60" s="740">
        <v>44705</v>
      </c>
      <c r="H60" s="741">
        <v>22547</v>
      </c>
      <c r="I60" s="741">
        <v>1093</v>
      </c>
      <c r="J60" s="741">
        <v>3560</v>
      </c>
    </row>
    <row r="61" spans="2:10">
      <c r="B61" s="740">
        <v>44706</v>
      </c>
      <c r="C61" s="741">
        <v>21742</v>
      </c>
      <c r="D61" s="741">
        <v>1391</v>
      </c>
      <c r="E61" s="741">
        <v>2955</v>
      </c>
      <c r="G61" s="740">
        <v>44706</v>
      </c>
      <c r="H61" s="741">
        <v>22464</v>
      </c>
      <c r="I61" s="741">
        <v>1192</v>
      </c>
      <c r="J61" s="741">
        <v>3621</v>
      </c>
    </row>
    <row r="62" spans="2:10">
      <c r="B62" s="740">
        <v>44707</v>
      </c>
      <c r="C62" s="741">
        <v>21928</v>
      </c>
      <c r="D62" s="741">
        <v>1396</v>
      </c>
      <c r="E62" s="741">
        <v>2957</v>
      </c>
      <c r="G62" s="740">
        <v>44707</v>
      </c>
      <c r="H62" s="741">
        <v>22390</v>
      </c>
      <c r="I62" s="741">
        <v>1209</v>
      </c>
      <c r="J62" s="741">
        <v>3641</v>
      </c>
    </row>
    <row r="63" spans="2:10">
      <c r="B63" s="740">
        <v>44708</v>
      </c>
      <c r="C63" s="741">
        <v>27650</v>
      </c>
      <c r="D63" s="741">
        <v>1398</v>
      </c>
      <c r="E63" s="741">
        <v>2930</v>
      </c>
      <c r="G63" s="740">
        <v>44708</v>
      </c>
      <c r="H63" s="741">
        <v>22260</v>
      </c>
      <c r="I63" s="741">
        <v>1233</v>
      </c>
      <c r="J63" s="741">
        <v>3695</v>
      </c>
    </row>
    <row r="64" spans="2:10">
      <c r="B64" s="740">
        <v>44709</v>
      </c>
      <c r="C64" s="741">
        <v>21978</v>
      </c>
      <c r="D64" s="741">
        <v>1390</v>
      </c>
      <c r="E64" s="741">
        <v>2934</v>
      </c>
    </row>
    <row r="65" spans="2:11">
      <c r="B65" s="740">
        <v>44710</v>
      </c>
      <c r="C65" s="741">
        <v>22344</v>
      </c>
      <c r="D65" s="741">
        <v>1391</v>
      </c>
      <c r="E65" s="741">
        <v>2936</v>
      </c>
      <c r="K65" s="753"/>
    </row>
    <row r="66" spans="2:11">
      <c r="B66" s="740">
        <v>44711</v>
      </c>
      <c r="C66" s="741">
        <v>25715</v>
      </c>
      <c r="D66" s="741">
        <v>1381</v>
      </c>
      <c r="E66" s="741">
        <v>2921</v>
      </c>
      <c r="G66" s="740">
        <v>44711</v>
      </c>
      <c r="H66" s="741">
        <v>21989</v>
      </c>
      <c r="I66" s="741">
        <v>1228</v>
      </c>
      <c r="J66" s="741">
        <v>3716</v>
      </c>
      <c r="K66" s="753"/>
    </row>
    <row r="67" spans="2:11">
      <c r="B67" s="740">
        <v>44712</v>
      </c>
      <c r="C67" s="741">
        <v>22446</v>
      </c>
      <c r="D67" s="741">
        <v>1334</v>
      </c>
      <c r="E67" s="741">
        <v>2921</v>
      </c>
      <c r="G67" s="740">
        <v>44712</v>
      </c>
      <c r="H67" s="741">
        <v>22454</v>
      </c>
      <c r="I67" s="741">
        <v>1215</v>
      </c>
      <c r="J67" s="741">
        <v>3711</v>
      </c>
      <c r="K67" s="753"/>
    </row>
    <row r="68" spans="2:11">
      <c r="B68" s="740">
        <v>44713</v>
      </c>
      <c r="C68" s="741">
        <v>22137</v>
      </c>
      <c r="D68" s="741">
        <v>1351</v>
      </c>
      <c r="E68" s="741">
        <v>2803</v>
      </c>
      <c r="G68" s="740">
        <v>44713</v>
      </c>
      <c r="H68" s="741">
        <v>21931</v>
      </c>
      <c r="I68" s="741">
        <v>1202</v>
      </c>
      <c r="J68" s="741">
        <v>3701</v>
      </c>
      <c r="K68" s="753"/>
    </row>
    <row r="69" spans="2:11">
      <c r="B69" s="740">
        <v>44714</v>
      </c>
      <c r="C69" s="741">
        <v>22866</v>
      </c>
      <c r="D69" s="741">
        <v>1356</v>
      </c>
      <c r="E69" s="741">
        <v>2805</v>
      </c>
      <c r="G69" s="740">
        <v>44714</v>
      </c>
      <c r="H69" s="741">
        <v>21382</v>
      </c>
      <c r="I69" s="741">
        <v>1208</v>
      </c>
      <c r="J69" s="741">
        <v>2471</v>
      </c>
      <c r="K69" s="753"/>
    </row>
    <row r="70" spans="2:11">
      <c r="B70" s="740">
        <v>44715</v>
      </c>
      <c r="C70" s="741">
        <v>25537</v>
      </c>
      <c r="D70" s="741">
        <v>1370</v>
      </c>
      <c r="E70" s="741">
        <v>2793</v>
      </c>
      <c r="G70" s="740">
        <v>44715</v>
      </c>
      <c r="H70" s="741">
        <v>21086</v>
      </c>
      <c r="I70" s="741">
        <v>1208</v>
      </c>
      <c r="J70" s="741">
        <v>2464</v>
      </c>
      <c r="K70" s="753"/>
    </row>
    <row r="71" spans="2:11">
      <c r="B71" s="740">
        <v>44716</v>
      </c>
      <c r="C71" s="741">
        <v>21629</v>
      </c>
      <c r="D71" s="741">
        <v>1364</v>
      </c>
      <c r="E71" s="741">
        <v>2793</v>
      </c>
      <c r="K71" s="753"/>
    </row>
    <row r="72" spans="2:11">
      <c r="B72" s="740">
        <v>44717</v>
      </c>
      <c r="C72" s="741">
        <v>20006</v>
      </c>
      <c r="D72" s="741">
        <v>1364</v>
      </c>
      <c r="E72" s="741">
        <v>2794</v>
      </c>
      <c r="K72" s="753"/>
    </row>
    <row r="73" spans="2:11">
      <c r="B73" s="740">
        <v>44718</v>
      </c>
      <c r="C73" s="741">
        <v>21412</v>
      </c>
      <c r="D73" s="741">
        <v>1423</v>
      </c>
      <c r="E73" s="741">
        <v>2786</v>
      </c>
      <c r="G73" s="740">
        <v>44718</v>
      </c>
      <c r="H73" s="741">
        <v>20624</v>
      </c>
      <c r="I73" s="741">
        <v>1203</v>
      </c>
      <c r="J73" s="741">
        <v>2449</v>
      </c>
      <c r="K73" s="753"/>
    </row>
    <row r="74" spans="2:11">
      <c r="B74" s="740">
        <v>44719</v>
      </c>
      <c r="C74" s="741">
        <v>19862</v>
      </c>
      <c r="D74" s="741">
        <v>1419</v>
      </c>
      <c r="E74" s="741">
        <v>2747</v>
      </c>
      <c r="G74" s="740">
        <v>44719</v>
      </c>
      <c r="H74" s="741">
        <v>19889</v>
      </c>
      <c r="I74" s="741">
        <v>1199</v>
      </c>
      <c r="J74" s="741">
        <v>2434</v>
      </c>
      <c r="K74" s="753"/>
    </row>
    <row r="75" spans="2:11">
      <c r="B75" s="740">
        <v>44720</v>
      </c>
      <c r="C75" s="741">
        <v>19998</v>
      </c>
      <c r="D75" s="741">
        <v>1419</v>
      </c>
      <c r="E75" s="741">
        <v>2742</v>
      </c>
      <c r="G75" s="740">
        <v>44720</v>
      </c>
      <c r="H75" s="741">
        <v>19978</v>
      </c>
      <c r="I75" s="741">
        <v>1193</v>
      </c>
      <c r="J75" s="741">
        <v>2379</v>
      </c>
      <c r="K75" s="753"/>
    </row>
    <row r="76" spans="2:11">
      <c r="B76" s="740">
        <v>44721</v>
      </c>
      <c r="C76" s="741">
        <v>20826</v>
      </c>
      <c r="D76" s="741">
        <v>1416</v>
      </c>
      <c r="E76" s="741">
        <v>2736</v>
      </c>
      <c r="G76" s="740">
        <v>44721</v>
      </c>
      <c r="H76" s="741">
        <v>19734</v>
      </c>
      <c r="I76" s="741">
        <v>1195</v>
      </c>
      <c r="J76" s="741">
        <v>2332</v>
      </c>
      <c r="K76" s="753"/>
    </row>
    <row r="77" spans="2:11">
      <c r="B77" s="740">
        <v>44722</v>
      </c>
      <c r="C77" s="741">
        <v>23684</v>
      </c>
      <c r="D77" s="741">
        <v>1419</v>
      </c>
      <c r="E77" s="741">
        <v>2728</v>
      </c>
      <c r="G77" s="740">
        <v>44722</v>
      </c>
      <c r="H77" s="741">
        <v>19781</v>
      </c>
      <c r="I77" s="741">
        <v>1199</v>
      </c>
      <c r="J77" s="741">
        <v>2318</v>
      </c>
      <c r="K77" s="753"/>
    </row>
    <row r="78" spans="2:11">
      <c r="B78" s="740">
        <v>44723</v>
      </c>
      <c r="C78" s="741">
        <v>20804</v>
      </c>
      <c r="D78" s="741">
        <v>1411</v>
      </c>
      <c r="E78" s="741">
        <v>2728</v>
      </c>
      <c r="K78" s="753"/>
    </row>
    <row r="79" spans="2:11">
      <c r="B79" s="740">
        <v>44724</v>
      </c>
      <c r="C79" s="741">
        <v>19948</v>
      </c>
      <c r="D79" s="741">
        <v>1410</v>
      </c>
      <c r="E79" s="741">
        <v>2727</v>
      </c>
      <c r="K79" s="753"/>
    </row>
    <row r="80" spans="2:11">
      <c r="B80" s="740">
        <v>44725</v>
      </c>
      <c r="C80" s="741">
        <v>25744</v>
      </c>
      <c r="D80" s="741">
        <v>1410</v>
      </c>
      <c r="E80" s="741">
        <v>2696</v>
      </c>
      <c r="G80" s="740">
        <v>44725</v>
      </c>
      <c r="H80" s="741">
        <v>19631</v>
      </c>
      <c r="I80" s="741">
        <v>1201</v>
      </c>
      <c r="J80" s="741">
        <v>2342</v>
      </c>
      <c r="K80" s="753"/>
    </row>
    <row r="81" spans="2:11">
      <c r="B81" s="740">
        <v>44726</v>
      </c>
      <c r="C81" s="741">
        <v>19669</v>
      </c>
      <c r="D81" s="741">
        <v>1919</v>
      </c>
      <c r="E81" s="741">
        <v>2691</v>
      </c>
      <c r="G81" s="740">
        <v>44726</v>
      </c>
      <c r="H81" s="741">
        <v>19861</v>
      </c>
      <c r="I81" s="741">
        <v>1192</v>
      </c>
      <c r="J81" s="741">
        <v>2338</v>
      </c>
      <c r="K81" s="753"/>
    </row>
    <row r="82" spans="2:11">
      <c r="B82" s="740">
        <v>44727</v>
      </c>
      <c r="C82" s="741">
        <v>19917</v>
      </c>
      <c r="D82" s="741">
        <v>1910</v>
      </c>
      <c r="E82" s="741">
        <v>2671</v>
      </c>
      <c r="G82" s="740">
        <v>44727</v>
      </c>
      <c r="H82" s="741">
        <v>19836</v>
      </c>
      <c r="I82" s="741">
        <v>1190</v>
      </c>
      <c r="J82" s="741">
        <v>2339</v>
      </c>
      <c r="K82" s="753"/>
    </row>
    <row r="83" spans="2:11">
      <c r="B83" s="740">
        <v>44728</v>
      </c>
      <c r="C83" s="741">
        <v>21202</v>
      </c>
      <c r="D83" s="741">
        <v>1717</v>
      </c>
      <c r="E83" s="741">
        <v>2648</v>
      </c>
      <c r="G83" s="740">
        <v>44728</v>
      </c>
      <c r="H83" s="741">
        <v>19632</v>
      </c>
      <c r="I83" s="741">
        <v>1171</v>
      </c>
      <c r="J83" s="741">
        <v>2344</v>
      </c>
    </row>
    <row r="84" spans="2:11">
      <c r="B84" s="740">
        <v>44729</v>
      </c>
      <c r="C84" s="741">
        <v>25521</v>
      </c>
      <c r="D84" s="741">
        <v>1843</v>
      </c>
      <c r="E84" s="741">
        <v>2643</v>
      </c>
      <c r="G84" s="740">
        <v>44729</v>
      </c>
      <c r="H84" s="741">
        <v>19631</v>
      </c>
      <c r="I84" s="741">
        <v>1183</v>
      </c>
      <c r="J84" s="741">
        <v>2434</v>
      </c>
    </row>
    <row r="85" spans="2:11">
      <c r="B85" s="740">
        <v>44730</v>
      </c>
      <c r="C85" s="741">
        <v>19758</v>
      </c>
      <c r="D85" s="741">
        <v>1722</v>
      </c>
      <c r="E85" s="741">
        <v>2642</v>
      </c>
    </row>
    <row r="86" spans="2:11">
      <c r="B86" s="740">
        <v>44731</v>
      </c>
      <c r="C86" s="741">
        <v>19638</v>
      </c>
      <c r="D86" s="741">
        <v>1769</v>
      </c>
      <c r="E86" s="741">
        <v>2639</v>
      </c>
    </row>
    <row r="87" spans="2:11">
      <c r="B87" s="740">
        <v>44732</v>
      </c>
      <c r="C87" s="741">
        <v>25406</v>
      </c>
      <c r="D87" s="741">
        <v>1855</v>
      </c>
      <c r="E87" s="741">
        <v>2606</v>
      </c>
      <c r="G87" s="740">
        <v>44732</v>
      </c>
      <c r="H87" s="741">
        <v>19246</v>
      </c>
      <c r="I87" s="741">
        <v>1193</v>
      </c>
      <c r="J87" s="741">
        <v>2466</v>
      </c>
    </row>
    <row r="88" spans="2:11">
      <c r="B88" s="740">
        <v>44733</v>
      </c>
      <c r="C88" s="741">
        <v>20091</v>
      </c>
      <c r="D88" s="741">
        <v>1855</v>
      </c>
      <c r="E88" s="741">
        <v>2603</v>
      </c>
      <c r="G88" s="740">
        <v>44733</v>
      </c>
      <c r="H88" s="741">
        <v>18680</v>
      </c>
      <c r="I88" s="741">
        <v>1171</v>
      </c>
      <c r="J88" s="741">
        <v>2470</v>
      </c>
    </row>
    <row r="89" spans="2:11">
      <c r="B89" s="740">
        <v>44734</v>
      </c>
      <c r="C89" s="741">
        <v>20291</v>
      </c>
      <c r="D89" s="741">
        <v>1834</v>
      </c>
      <c r="E89" s="741">
        <v>2601</v>
      </c>
      <c r="G89" s="740">
        <v>44734</v>
      </c>
      <c r="H89" s="741">
        <v>18672</v>
      </c>
      <c r="I89" s="741">
        <v>1096</v>
      </c>
      <c r="J89" s="741">
        <v>2496</v>
      </c>
    </row>
    <row r="90" spans="2:11">
      <c r="B90" s="740">
        <v>44735</v>
      </c>
      <c r="C90" s="741">
        <v>21849</v>
      </c>
      <c r="D90" s="741">
        <v>1526</v>
      </c>
      <c r="E90" s="741">
        <v>2593</v>
      </c>
      <c r="G90" s="740">
        <v>44735</v>
      </c>
      <c r="H90" s="741">
        <v>18624</v>
      </c>
      <c r="I90" s="741">
        <v>1123</v>
      </c>
      <c r="J90" s="741">
        <v>2496</v>
      </c>
    </row>
    <row r="91" spans="2:11">
      <c r="B91" s="740">
        <v>44736</v>
      </c>
      <c r="C91" s="741">
        <v>21582</v>
      </c>
      <c r="D91" s="741">
        <v>1518</v>
      </c>
      <c r="E91" s="741">
        <v>2594</v>
      </c>
      <c r="G91" s="740">
        <v>44736</v>
      </c>
      <c r="H91" s="741">
        <v>18628</v>
      </c>
      <c r="I91" s="741">
        <v>1115</v>
      </c>
      <c r="J91" s="741">
        <v>2499</v>
      </c>
    </row>
    <row r="92" spans="2:11">
      <c r="B92" s="740">
        <v>44737</v>
      </c>
      <c r="C92" s="741">
        <v>20120</v>
      </c>
      <c r="D92" s="741">
        <v>1409</v>
      </c>
      <c r="E92" s="741">
        <v>2595</v>
      </c>
    </row>
    <row r="93" spans="2:11">
      <c r="B93" s="740">
        <v>44738</v>
      </c>
      <c r="C93" s="741">
        <v>21490</v>
      </c>
      <c r="D93" s="741">
        <v>1406</v>
      </c>
      <c r="E93" s="741">
        <v>2596</v>
      </c>
    </row>
    <row r="94" spans="2:11">
      <c r="B94" s="740">
        <v>44739</v>
      </c>
      <c r="C94" s="741">
        <v>20706</v>
      </c>
      <c r="D94" s="741">
        <v>1409</v>
      </c>
      <c r="E94" s="741">
        <v>2574</v>
      </c>
      <c r="G94" s="740">
        <v>44739</v>
      </c>
      <c r="H94" s="741">
        <v>18170</v>
      </c>
      <c r="I94" s="741">
        <v>1107</v>
      </c>
      <c r="J94" s="741">
        <v>2636</v>
      </c>
    </row>
    <row r="95" spans="2:11">
      <c r="B95" s="740">
        <v>44740</v>
      </c>
      <c r="C95" s="741">
        <v>20628</v>
      </c>
      <c r="D95" s="741">
        <v>1408</v>
      </c>
      <c r="E95" s="741">
        <v>2573</v>
      </c>
      <c r="G95" s="740">
        <v>44740</v>
      </c>
      <c r="H95" s="741">
        <v>18045</v>
      </c>
      <c r="I95" s="741">
        <v>1102</v>
      </c>
      <c r="J95" s="741">
        <v>2680</v>
      </c>
    </row>
    <row r="96" spans="2:11">
      <c r="B96" s="740">
        <v>44741</v>
      </c>
      <c r="C96" s="741">
        <v>24046</v>
      </c>
      <c r="D96" s="741">
        <v>1409</v>
      </c>
      <c r="E96" s="741">
        <v>2569</v>
      </c>
      <c r="G96" s="740">
        <v>44741</v>
      </c>
      <c r="H96" s="741">
        <v>18006</v>
      </c>
      <c r="I96" s="741">
        <v>1131</v>
      </c>
      <c r="J96" s="741">
        <v>2658</v>
      </c>
    </row>
    <row r="97" spans="2:11">
      <c r="B97" s="740">
        <v>44742</v>
      </c>
      <c r="C97" s="741">
        <v>27895</v>
      </c>
      <c r="D97" s="741">
        <v>1391</v>
      </c>
      <c r="E97" s="741">
        <v>2568</v>
      </c>
      <c r="G97" s="740">
        <v>44742</v>
      </c>
      <c r="H97" s="741">
        <v>17898</v>
      </c>
      <c r="I97" s="741">
        <v>1121</v>
      </c>
      <c r="J97" s="741">
        <v>2551</v>
      </c>
    </row>
    <row r="98" spans="2:11">
      <c r="B98" s="740">
        <v>44743</v>
      </c>
      <c r="C98" s="741">
        <v>28246</v>
      </c>
      <c r="D98" s="741">
        <v>1235</v>
      </c>
      <c r="E98" s="741">
        <v>1764</v>
      </c>
      <c r="G98" s="740">
        <v>44743</v>
      </c>
      <c r="H98" s="741">
        <v>17987</v>
      </c>
      <c r="I98" s="741">
        <v>1157</v>
      </c>
      <c r="J98" s="741">
        <v>2519</v>
      </c>
      <c r="K98" s="705"/>
    </row>
    <row r="99" spans="2:11">
      <c r="B99" s="740">
        <v>44744</v>
      </c>
      <c r="C99" s="741">
        <v>18988</v>
      </c>
      <c r="D99" s="741">
        <v>1240</v>
      </c>
      <c r="E99" s="741">
        <v>1761</v>
      </c>
      <c r="G99" s="705"/>
      <c r="K99" s="705"/>
    </row>
    <row r="100" spans="2:11">
      <c r="B100" s="740">
        <v>44745</v>
      </c>
      <c r="C100" s="741">
        <v>18040</v>
      </c>
      <c r="D100" s="741">
        <v>1239</v>
      </c>
      <c r="E100" s="741">
        <v>1761</v>
      </c>
      <c r="G100" s="705"/>
      <c r="K100" s="705"/>
    </row>
    <row r="101" spans="2:11">
      <c r="B101" s="740">
        <v>44746</v>
      </c>
      <c r="C101" s="741">
        <v>18750</v>
      </c>
      <c r="D101" s="741">
        <v>1232</v>
      </c>
      <c r="E101" s="741">
        <v>1755</v>
      </c>
      <c r="G101" s="740">
        <v>44746</v>
      </c>
      <c r="H101" s="741">
        <v>17752</v>
      </c>
      <c r="I101" s="741">
        <v>1164</v>
      </c>
      <c r="J101" s="741">
        <v>2480</v>
      </c>
      <c r="K101" s="705"/>
    </row>
    <row r="102" spans="2:11">
      <c r="B102" s="740">
        <v>44747</v>
      </c>
      <c r="C102" s="741">
        <v>17825</v>
      </c>
      <c r="D102" s="741">
        <v>1231</v>
      </c>
      <c r="E102" s="741">
        <v>1750</v>
      </c>
      <c r="G102" s="740">
        <v>44747</v>
      </c>
      <c r="H102" s="741">
        <v>17457</v>
      </c>
      <c r="I102" s="741">
        <v>1165</v>
      </c>
      <c r="J102" s="741">
        <v>2474</v>
      </c>
      <c r="K102" s="705"/>
    </row>
    <row r="103" spans="2:11">
      <c r="B103" s="740">
        <v>44748</v>
      </c>
      <c r="C103" s="741">
        <v>18199</v>
      </c>
      <c r="D103" s="741">
        <v>1227</v>
      </c>
      <c r="E103" s="741">
        <v>1745</v>
      </c>
      <c r="G103" s="740">
        <v>44748</v>
      </c>
      <c r="H103" s="741">
        <v>17635</v>
      </c>
      <c r="I103" s="741">
        <v>1160</v>
      </c>
      <c r="J103" s="741">
        <v>2477</v>
      </c>
    </row>
    <row r="104" spans="2:11">
      <c r="B104" s="740">
        <v>44749</v>
      </c>
      <c r="C104" s="741">
        <v>18822</v>
      </c>
      <c r="D104" s="741">
        <v>1231</v>
      </c>
      <c r="E104" s="741">
        <v>1741</v>
      </c>
      <c r="G104" s="740">
        <v>44749</v>
      </c>
      <c r="H104" s="741">
        <v>17739</v>
      </c>
      <c r="I104" s="741">
        <v>1225</v>
      </c>
      <c r="J104" s="741">
        <v>2484</v>
      </c>
    </row>
    <row r="105" spans="2:11">
      <c r="B105" s="740">
        <v>44750</v>
      </c>
      <c r="C105" s="741">
        <v>20960</v>
      </c>
      <c r="D105" s="741">
        <v>1256</v>
      </c>
      <c r="E105" s="741">
        <v>1742</v>
      </c>
      <c r="G105" s="740">
        <v>44750</v>
      </c>
      <c r="H105" s="741">
        <v>17922</v>
      </c>
      <c r="I105" s="741">
        <v>1252</v>
      </c>
      <c r="J105" s="741">
        <v>2472</v>
      </c>
    </row>
    <row r="106" spans="2:11">
      <c r="B106" s="740">
        <v>44751</v>
      </c>
      <c r="C106" s="741">
        <v>18048</v>
      </c>
      <c r="D106" s="741">
        <v>1267</v>
      </c>
      <c r="E106" s="741">
        <v>1740</v>
      </c>
    </row>
    <row r="107" spans="2:11">
      <c r="B107" s="740">
        <v>44752</v>
      </c>
      <c r="C107" s="741">
        <v>18006</v>
      </c>
      <c r="D107" s="741">
        <v>1264</v>
      </c>
      <c r="E107" s="741">
        <v>1739</v>
      </c>
    </row>
    <row r="108" spans="2:11">
      <c r="B108" s="740">
        <v>44753</v>
      </c>
      <c r="C108" s="741">
        <v>19763</v>
      </c>
      <c r="D108" s="741">
        <v>1274</v>
      </c>
      <c r="E108" s="741">
        <v>1735</v>
      </c>
    </row>
    <row r="109" spans="2:11">
      <c r="B109" s="740">
        <v>44754</v>
      </c>
      <c r="C109" s="741">
        <v>19156</v>
      </c>
      <c r="D109" s="741">
        <v>1305</v>
      </c>
      <c r="E109" s="741">
        <v>1729</v>
      </c>
      <c r="G109" s="740">
        <v>44754</v>
      </c>
      <c r="H109" s="741">
        <v>19550</v>
      </c>
      <c r="I109" s="741">
        <v>1232</v>
      </c>
      <c r="J109" s="741">
        <v>1900</v>
      </c>
    </row>
    <row r="110" spans="2:11">
      <c r="B110" s="740">
        <v>44755</v>
      </c>
      <c r="C110" s="741">
        <v>18126</v>
      </c>
      <c r="D110" s="741">
        <v>1318</v>
      </c>
      <c r="E110" s="741">
        <v>1722</v>
      </c>
      <c r="G110" s="740">
        <v>44755</v>
      </c>
      <c r="H110" s="741">
        <v>19569</v>
      </c>
      <c r="I110" s="741">
        <v>1233</v>
      </c>
      <c r="J110" s="741">
        <v>1817</v>
      </c>
    </row>
    <row r="111" spans="2:11">
      <c r="B111" s="740">
        <v>44756</v>
      </c>
      <c r="C111" s="741">
        <v>18222</v>
      </c>
      <c r="D111" s="741">
        <v>1320</v>
      </c>
      <c r="E111" s="741">
        <v>1719</v>
      </c>
      <c r="G111" s="740">
        <v>44756</v>
      </c>
      <c r="H111" s="741">
        <v>19805</v>
      </c>
      <c r="I111" s="741">
        <v>1222</v>
      </c>
      <c r="J111" s="741">
        <v>1767</v>
      </c>
    </row>
    <row r="112" spans="2:11">
      <c r="B112" s="740">
        <v>44757</v>
      </c>
      <c r="C112" s="741">
        <v>20904</v>
      </c>
      <c r="D112" s="741">
        <v>1329</v>
      </c>
      <c r="E112" s="741">
        <v>1715</v>
      </c>
      <c r="G112" s="740">
        <v>44757</v>
      </c>
      <c r="H112" s="741">
        <v>19806</v>
      </c>
      <c r="I112" s="741">
        <v>1276</v>
      </c>
      <c r="J112" s="741">
        <v>1763</v>
      </c>
    </row>
    <row r="113" spans="2:10">
      <c r="B113" s="740">
        <v>44758</v>
      </c>
      <c r="C113" s="741">
        <v>17804</v>
      </c>
      <c r="D113" s="741">
        <v>1356</v>
      </c>
      <c r="E113" s="741">
        <v>1701</v>
      </c>
    </row>
    <row r="114" spans="2:10">
      <c r="B114" s="740">
        <v>44759</v>
      </c>
      <c r="C114" s="741">
        <v>17967</v>
      </c>
      <c r="D114" s="741">
        <v>1353</v>
      </c>
      <c r="E114" s="741">
        <v>1701</v>
      </c>
    </row>
    <row r="115" spans="2:10">
      <c r="B115" s="740">
        <v>44760</v>
      </c>
      <c r="C115" s="741">
        <v>20254</v>
      </c>
      <c r="D115" s="741">
        <v>1363</v>
      </c>
      <c r="E115" s="741">
        <v>1701</v>
      </c>
      <c r="G115" s="740">
        <v>44760</v>
      </c>
      <c r="H115" s="741">
        <v>19689</v>
      </c>
      <c r="I115" s="741">
        <v>1287</v>
      </c>
      <c r="J115" s="741">
        <v>1719</v>
      </c>
    </row>
    <row r="116" spans="2:10">
      <c r="B116" s="740">
        <v>44761</v>
      </c>
      <c r="C116" s="741">
        <v>18314</v>
      </c>
      <c r="D116" s="741">
        <v>1355</v>
      </c>
      <c r="E116" s="741">
        <v>1697</v>
      </c>
      <c r="G116" s="740">
        <v>44761</v>
      </c>
      <c r="H116" s="741">
        <v>21874</v>
      </c>
      <c r="I116" s="741">
        <v>1270</v>
      </c>
      <c r="J116" s="741">
        <v>1718</v>
      </c>
    </row>
    <row r="117" spans="2:10">
      <c r="B117" s="740">
        <v>44762</v>
      </c>
      <c r="C117" s="741">
        <v>18255</v>
      </c>
      <c r="D117" s="741">
        <v>1497</v>
      </c>
      <c r="E117" s="741">
        <v>1684</v>
      </c>
      <c r="G117" s="740">
        <v>44762</v>
      </c>
      <c r="H117" s="741">
        <v>21521</v>
      </c>
      <c r="I117" s="741">
        <v>1219</v>
      </c>
      <c r="J117" s="741">
        <v>1739</v>
      </c>
    </row>
    <row r="118" spans="2:10">
      <c r="B118" s="740">
        <v>44763</v>
      </c>
      <c r="C118" s="741">
        <v>18490</v>
      </c>
      <c r="D118" s="741">
        <v>1474</v>
      </c>
      <c r="E118" s="741">
        <v>1679</v>
      </c>
      <c r="G118" s="740">
        <v>44763</v>
      </c>
      <c r="H118" s="741">
        <v>19526</v>
      </c>
      <c r="I118" s="741">
        <v>1220</v>
      </c>
      <c r="J118" s="741">
        <v>1727</v>
      </c>
    </row>
    <row r="119" spans="2:10">
      <c r="B119" s="740">
        <v>44764</v>
      </c>
      <c r="C119" s="741">
        <v>20153</v>
      </c>
      <c r="D119" s="741">
        <v>1262</v>
      </c>
      <c r="E119" s="741">
        <v>1679</v>
      </c>
      <c r="G119" s="740">
        <v>44764</v>
      </c>
      <c r="H119" s="741">
        <v>17851</v>
      </c>
      <c r="I119" s="741">
        <v>1177</v>
      </c>
      <c r="J119" s="741">
        <v>1730</v>
      </c>
    </row>
    <row r="120" spans="2:10">
      <c r="B120" s="740">
        <v>44765</v>
      </c>
      <c r="C120" s="741">
        <v>17673</v>
      </c>
      <c r="D120" s="741">
        <v>1271</v>
      </c>
      <c r="E120" s="741">
        <v>1677</v>
      </c>
    </row>
    <row r="121" spans="2:10">
      <c r="B121" s="740">
        <v>44766</v>
      </c>
      <c r="C121" s="741">
        <v>17433</v>
      </c>
      <c r="D121" s="741">
        <v>1270</v>
      </c>
      <c r="E121" s="741">
        <v>1677</v>
      </c>
    </row>
    <row r="122" spans="2:10">
      <c r="B122" s="740">
        <v>44767</v>
      </c>
      <c r="C122" s="741">
        <v>17856</v>
      </c>
      <c r="D122" s="741">
        <v>1309</v>
      </c>
      <c r="E122" s="741">
        <v>1675</v>
      </c>
      <c r="G122" s="740">
        <v>44767</v>
      </c>
      <c r="H122" s="741">
        <v>17848</v>
      </c>
      <c r="I122" s="741">
        <v>1177</v>
      </c>
      <c r="J122" s="741">
        <v>1730</v>
      </c>
    </row>
    <row r="123" spans="2:10">
      <c r="B123" s="740">
        <v>44768</v>
      </c>
      <c r="C123" s="741">
        <v>18638</v>
      </c>
      <c r="D123" s="741">
        <v>1294</v>
      </c>
      <c r="E123" s="741">
        <v>1674</v>
      </c>
      <c r="G123" s="740">
        <v>44768</v>
      </c>
      <c r="H123" s="741">
        <v>17857</v>
      </c>
      <c r="I123" s="741">
        <v>1168</v>
      </c>
      <c r="J123" s="741">
        <v>1728</v>
      </c>
    </row>
    <row r="124" spans="2:10">
      <c r="B124" s="740">
        <v>44769</v>
      </c>
      <c r="C124" s="741">
        <v>19762</v>
      </c>
      <c r="D124" s="741">
        <v>1296</v>
      </c>
      <c r="E124" s="741">
        <v>1670</v>
      </c>
      <c r="G124" s="740">
        <v>44769</v>
      </c>
      <c r="H124" s="741">
        <v>17955</v>
      </c>
      <c r="I124" s="741">
        <v>1163</v>
      </c>
      <c r="J124" s="741">
        <v>1731</v>
      </c>
    </row>
    <row r="125" spans="2:10">
      <c r="B125" s="740">
        <v>44770</v>
      </c>
      <c r="C125" s="741">
        <v>20419</v>
      </c>
      <c r="D125" s="741">
        <v>1296</v>
      </c>
      <c r="E125" s="741">
        <v>1669</v>
      </c>
      <c r="G125" s="740">
        <v>44770</v>
      </c>
      <c r="H125" s="741">
        <v>18159</v>
      </c>
      <c r="I125" s="741">
        <v>1165</v>
      </c>
      <c r="J125" s="741">
        <v>1726</v>
      </c>
    </row>
    <row r="126" spans="2:10">
      <c r="B126" s="740">
        <v>44771</v>
      </c>
      <c r="C126" s="741">
        <v>22232</v>
      </c>
      <c r="D126" s="741">
        <v>1297</v>
      </c>
      <c r="E126" s="741">
        <v>1669</v>
      </c>
      <c r="G126" s="740">
        <v>44771</v>
      </c>
      <c r="H126" s="741">
        <v>18243</v>
      </c>
      <c r="I126" s="741">
        <v>1167</v>
      </c>
      <c r="J126" s="741">
        <v>1725</v>
      </c>
    </row>
    <row r="127" spans="2:10">
      <c r="B127" s="740">
        <v>44772</v>
      </c>
      <c r="C127" s="741">
        <v>17347</v>
      </c>
      <c r="D127" s="741">
        <v>1299</v>
      </c>
      <c r="E127" s="741">
        <v>1667</v>
      </c>
    </row>
    <row r="128" spans="2:10">
      <c r="B128" s="740">
        <v>44773</v>
      </c>
      <c r="C128" s="741">
        <v>17093</v>
      </c>
      <c r="D128" s="741">
        <v>1298</v>
      </c>
      <c r="E128" s="741">
        <v>1668</v>
      </c>
    </row>
    <row r="129" spans="2:10">
      <c r="B129" s="740">
        <v>44774</v>
      </c>
      <c r="C129" s="741">
        <v>16843</v>
      </c>
      <c r="D129" s="741">
        <v>1316</v>
      </c>
      <c r="E129" s="741">
        <v>1596</v>
      </c>
      <c r="G129" s="740">
        <v>44774</v>
      </c>
      <c r="H129" s="741">
        <v>17520</v>
      </c>
      <c r="I129" s="741">
        <v>1159</v>
      </c>
      <c r="J129" s="741">
        <v>1712</v>
      </c>
    </row>
    <row r="130" spans="2:10">
      <c r="B130" s="740">
        <v>44775</v>
      </c>
      <c r="C130" s="741">
        <v>16519</v>
      </c>
      <c r="D130" s="741">
        <v>1323</v>
      </c>
      <c r="E130" s="741">
        <v>1596</v>
      </c>
      <c r="G130" s="740">
        <v>44775</v>
      </c>
      <c r="H130" s="741">
        <v>16408</v>
      </c>
      <c r="I130" s="741">
        <v>1181</v>
      </c>
      <c r="J130" s="741">
        <v>1684</v>
      </c>
    </row>
    <row r="131" spans="2:10">
      <c r="B131" s="740">
        <v>44776</v>
      </c>
      <c r="C131" s="741">
        <v>16510</v>
      </c>
      <c r="D131" s="741">
        <v>1323</v>
      </c>
      <c r="E131" s="741">
        <v>1596</v>
      </c>
      <c r="G131" s="740">
        <v>44776</v>
      </c>
      <c r="H131" s="741">
        <v>16398</v>
      </c>
      <c r="I131" s="741">
        <v>1199</v>
      </c>
      <c r="J131" s="741">
        <v>1681</v>
      </c>
    </row>
    <row r="132" spans="2:10">
      <c r="B132" s="740">
        <v>44777</v>
      </c>
      <c r="C132" s="741">
        <v>16508</v>
      </c>
      <c r="D132" s="741">
        <v>1323</v>
      </c>
      <c r="E132" s="741">
        <v>1595</v>
      </c>
      <c r="G132" s="740">
        <v>44777</v>
      </c>
      <c r="H132" s="741">
        <v>16477</v>
      </c>
      <c r="I132" s="741">
        <v>1255</v>
      </c>
      <c r="J132" s="741">
        <v>1673</v>
      </c>
    </row>
    <row r="133" spans="2:10">
      <c r="B133" s="740">
        <v>44778</v>
      </c>
      <c r="C133" s="741">
        <v>16868</v>
      </c>
      <c r="D133" s="741">
        <v>1321</v>
      </c>
      <c r="E133" s="741">
        <v>1595</v>
      </c>
      <c r="G133" s="740">
        <v>44778</v>
      </c>
      <c r="H133" s="741">
        <v>16633</v>
      </c>
      <c r="I133" s="741">
        <v>1280</v>
      </c>
      <c r="J133" s="741">
        <v>1671</v>
      </c>
    </row>
    <row r="134" spans="2:10">
      <c r="B134" s="740">
        <v>44779</v>
      </c>
      <c r="C134" s="741">
        <v>16243</v>
      </c>
      <c r="D134" s="741">
        <v>1318</v>
      </c>
      <c r="E134" s="741">
        <v>1595</v>
      </c>
    </row>
    <row r="135" spans="2:10">
      <c r="B135" s="740">
        <v>44780</v>
      </c>
      <c r="C135" s="741">
        <v>16068</v>
      </c>
      <c r="D135" s="741">
        <v>1316</v>
      </c>
      <c r="E135" s="741">
        <v>1595</v>
      </c>
    </row>
    <row r="136" spans="2:10">
      <c r="B136" s="740">
        <v>44781</v>
      </c>
      <c r="C136" s="741">
        <v>15806</v>
      </c>
      <c r="D136" s="741">
        <v>1277</v>
      </c>
      <c r="E136" s="741">
        <v>1585</v>
      </c>
      <c r="G136" s="740">
        <v>44781</v>
      </c>
      <c r="H136" s="741">
        <v>16092</v>
      </c>
      <c r="I136" s="741">
        <v>1255</v>
      </c>
      <c r="J136" s="741">
        <v>1667</v>
      </c>
    </row>
    <row r="137" spans="2:10">
      <c r="B137" s="740">
        <v>44782</v>
      </c>
      <c r="C137" s="741">
        <v>15699</v>
      </c>
      <c r="D137" s="741">
        <v>1283</v>
      </c>
      <c r="E137" s="741">
        <v>1583</v>
      </c>
      <c r="G137" s="740">
        <v>44782</v>
      </c>
      <c r="H137" s="741">
        <v>15718</v>
      </c>
      <c r="I137" s="741">
        <v>1254</v>
      </c>
      <c r="J137" s="741">
        <v>1660</v>
      </c>
    </row>
    <row r="138" spans="2:10">
      <c r="B138" s="740">
        <v>44783</v>
      </c>
      <c r="C138" s="741">
        <v>15710</v>
      </c>
      <c r="D138" s="741">
        <v>1281</v>
      </c>
      <c r="E138" s="741">
        <v>1581</v>
      </c>
      <c r="G138" s="740">
        <v>44783</v>
      </c>
      <c r="H138" s="741">
        <v>15722</v>
      </c>
      <c r="I138" s="741">
        <v>1260</v>
      </c>
      <c r="J138" s="741">
        <v>1658</v>
      </c>
    </row>
    <row r="139" spans="2:10">
      <c r="B139" s="740">
        <v>44784</v>
      </c>
      <c r="C139" s="741">
        <v>15759</v>
      </c>
      <c r="D139" s="741">
        <v>1274</v>
      </c>
      <c r="E139" s="741">
        <v>1581</v>
      </c>
      <c r="G139" s="740">
        <v>44784</v>
      </c>
      <c r="H139" s="741">
        <v>15709</v>
      </c>
      <c r="I139" s="741">
        <v>1272</v>
      </c>
      <c r="J139" s="741">
        <v>1657</v>
      </c>
    </row>
    <row r="140" spans="2:10">
      <c r="B140" s="740">
        <v>44785</v>
      </c>
      <c r="C140" s="741">
        <v>15947</v>
      </c>
      <c r="D140" s="741">
        <v>1262</v>
      </c>
      <c r="E140" s="741">
        <v>1581</v>
      </c>
      <c r="G140" s="740">
        <v>44785</v>
      </c>
      <c r="H140" s="741">
        <v>15694</v>
      </c>
      <c r="I140" s="741">
        <v>1286</v>
      </c>
      <c r="J140" s="741">
        <v>1654</v>
      </c>
    </row>
    <row r="141" spans="2:10">
      <c r="B141" s="740">
        <v>44786</v>
      </c>
      <c r="C141" s="741">
        <v>15718</v>
      </c>
      <c r="D141" s="741">
        <v>1263</v>
      </c>
      <c r="E141" s="741">
        <v>1581</v>
      </c>
    </row>
    <row r="142" spans="2:10">
      <c r="B142" s="740">
        <v>44787</v>
      </c>
      <c r="C142" s="741">
        <v>15697</v>
      </c>
      <c r="D142" s="741">
        <v>1264</v>
      </c>
      <c r="E142" s="741">
        <v>1581</v>
      </c>
    </row>
    <row r="143" spans="2:10">
      <c r="B143" s="740">
        <v>44788</v>
      </c>
      <c r="C143" s="741">
        <v>15515</v>
      </c>
      <c r="D143" s="741">
        <v>1253</v>
      </c>
      <c r="E143" s="741">
        <v>1581</v>
      </c>
    </row>
    <row r="144" spans="2:10">
      <c r="B144" s="740">
        <v>44789</v>
      </c>
      <c r="C144" s="741">
        <v>15729</v>
      </c>
      <c r="D144" s="741">
        <v>1212</v>
      </c>
      <c r="E144" s="741">
        <v>1561</v>
      </c>
      <c r="G144" s="740">
        <v>44789</v>
      </c>
      <c r="H144" s="741">
        <v>15435</v>
      </c>
      <c r="I144" s="741">
        <v>1293</v>
      </c>
      <c r="J144" s="741">
        <v>1652</v>
      </c>
    </row>
    <row r="145" spans="2:10">
      <c r="B145" s="740">
        <v>44790</v>
      </c>
      <c r="C145" s="741">
        <v>15559</v>
      </c>
      <c r="D145" s="741">
        <v>1238</v>
      </c>
      <c r="E145" s="741">
        <v>1559</v>
      </c>
      <c r="G145" s="740">
        <v>44790</v>
      </c>
      <c r="H145" s="741">
        <v>15426</v>
      </c>
      <c r="I145" s="741">
        <v>1294</v>
      </c>
      <c r="J145" s="741">
        <v>1657</v>
      </c>
    </row>
    <row r="146" spans="2:10">
      <c r="B146" s="740">
        <v>44791</v>
      </c>
      <c r="C146" s="741">
        <v>15607</v>
      </c>
      <c r="D146" s="741">
        <v>1237</v>
      </c>
      <c r="E146" s="741">
        <v>1558</v>
      </c>
      <c r="G146" s="740">
        <v>44791</v>
      </c>
      <c r="H146" s="741">
        <v>15445</v>
      </c>
      <c r="I146" s="741">
        <v>1384</v>
      </c>
      <c r="J146" s="741">
        <v>1606</v>
      </c>
    </row>
    <row r="147" spans="2:10">
      <c r="B147" s="740">
        <v>44792</v>
      </c>
      <c r="C147" s="741">
        <v>15806</v>
      </c>
      <c r="D147" s="741">
        <v>1234</v>
      </c>
      <c r="E147" s="741">
        <v>1558</v>
      </c>
      <c r="G147" s="740">
        <v>44792</v>
      </c>
      <c r="H147" s="741">
        <v>15377</v>
      </c>
      <c r="I147" s="741">
        <v>1374</v>
      </c>
      <c r="J147" s="741">
        <v>1602</v>
      </c>
    </row>
    <row r="148" spans="2:10">
      <c r="B148" s="740">
        <v>44793</v>
      </c>
      <c r="C148" s="741">
        <v>15660</v>
      </c>
      <c r="D148" s="741">
        <v>1233</v>
      </c>
      <c r="E148" s="741">
        <v>1558</v>
      </c>
    </row>
    <row r="149" spans="2:10">
      <c r="B149" s="740">
        <v>44794</v>
      </c>
      <c r="C149" s="741">
        <v>15598</v>
      </c>
      <c r="D149" s="741">
        <v>1234</v>
      </c>
      <c r="E149" s="741">
        <v>1559</v>
      </c>
    </row>
    <row r="150" spans="2:10">
      <c r="B150" s="740">
        <v>44795</v>
      </c>
      <c r="C150" s="741">
        <v>16726</v>
      </c>
      <c r="D150" s="741">
        <v>1222</v>
      </c>
      <c r="E150" s="741">
        <v>1560</v>
      </c>
      <c r="G150" s="740">
        <v>44795</v>
      </c>
      <c r="H150" s="741">
        <v>15424</v>
      </c>
      <c r="I150" s="741">
        <v>1377</v>
      </c>
      <c r="J150" s="741">
        <v>1608</v>
      </c>
    </row>
    <row r="151" spans="2:10">
      <c r="B151" s="740">
        <v>44796</v>
      </c>
      <c r="C151" s="741">
        <v>16747</v>
      </c>
      <c r="D151" s="741">
        <v>1244</v>
      </c>
      <c r="E151" s="741">
        <v>1558</v>
      </c>
      <c r="G151" s="740">
        <v>44796</v>
      </c>
      <c r="H151" s="741">
        <v>15497</v>
      </c>
      <c r="I151" s="741">
        <v>1219</v>
      </c>
      <c r="J151" s="741">
        <v>1607</v>
      </c>
    </row>
    <row r="152" spans="2:10">
      <c r="B152" s="740">
        <v>44797</v>
      </c>
      <c r="C152" s="741">
        <v>16673</v>
      </c>
      <c r="D152" s="741">
        <v>1250</v>
      </c>
      <c r="E152" s="741">
        <v>1557</v>
      </c>
      <c r="G152" s="740">
        <v>44797</v>
      </c>
      <c r="H152" s="741">
        <v>15509</v>
      </c>
      <c r="I152" s="741">
        <v>1209</v>
      </c>
      <c r="J152" s="741">
        <v>1613</v>
      </c>
    </row>
    <row r="153" spans="2:10">
      <c r="B153" s="740">
        <v>44798</v>
      </c>
      <c r="C153" s="741">
        <v>17146</v>
      </c>
      <c r="D153" s="741">
        <v>1250</v>
      </c>
      <c r="E153" s="741">
        <v>1556</v>
      </c>
      <c r="G153" s="740">
        <v>44798</v>
      </c>
      <c r="H153" s="741">
        <v>15811</v>
      </c>
      <c r="I153" s="741">
        <v>1218</v>
      </c>
      <c r="J153" s="741">
        <v>1607</v>
      </c>
    </row>
    <row r="154" spans="2:10">
      <c r="B154" s="740">
        <v>44799</v>
      </c>
      <c r="C154" s="741">
        <v>18590</v>
      </c>
      <c r="D154" s="741">
        <v>1252</v>
      </c>
      <c r="E154" s="741">
        <v>1555</v>
      </c>
      <c r="G154" s="740">
        <v>44799</v>
      </c>
      <c r="H154" s="741">
        <v>15888</v>
      </c>
      <c r="I154" s="741">
        <v>1232</v>
      </c>
      <c r="J154" s="741">
        <v>1612</v>
      </c>
    </row>
    <row r="155" spans="2:10">
      <c r="B155" s="740">
        <v>44800</v>
      </c>
      <c r="C155" s="741">
        <v>17060</v>
      </c>
      <c r="D155" s="741">
        <v>1252</v>
      </c>
      <c r="E155" s="741">
        <v>1553</v>
      </c>
    </row>
    <row r="156" spans="2:10">
      <c r="B156" s="740">
        <v>44801</v>
      </c>
      <c r="C156" s="741">
        <v>18858</v>
      </c>
      <c r="D156" s="741">
        <v>1253</v>
      </c>
      <c r="E156" s="741">
        <v>1554</v>
      </c>
    </row>
    <row r="157" spans="2:10">
      <c r="B157" s="740">
        <v>44802</v>
      </c>
      <c r="C157" s="741">
        <v>21821</v>
      </c>
      <c r="D157" s="741">
        <v>1494</v>
      </c>
      <c r="E157" s="741">
        <v>1553</v>
      </c>
      <c r="G157" s="740">
        <v>44802</v>
      </c>
      <c r="H157" s="741">
        <v>15954</v>
      </c>
      <c r="I157" s="741">
        <v>1248</v>
      </c>
      <c r="J157" s="741">
        <v>1607</v>
      </c>
    </row>
    <row r="158" spans="2:10">
      <c r="B158" s="740">
        <v>44803</v>
      </c>
      <c r="C158" s="741">
        <v>21335</v>
      </c>
      <c r="D158" s="741">
        <v>1514</v>
      </c>
      <c r="E158" s="741">
        <v>1550</v>
      </c>
      <c r="G158" s="740">
        <v>44803</v>
      </c>
      <c r="H158" s="741">
        <v>16016</v>
      </c>
      <c r="I158" s="741">
        <v>1246</v>
      </c>
      <c r="J158" s="741">
        <v>1615</v>
      </c>
    </row>
    <row r="159" spans="2:10">
      <c r="B159" s="740">
        <v>44804</v>
      </c>
      <c r="C159" s="741">
        <v>26288</v>
      </c>
      <c r="D159" s="741">
        <v>1506</v>
      </c>
      <c r="E159" s="741">
        <v>1550</v>
      </c>
      <c r="G159" s="740">
        <v>44804</v>
      </c>
      <c r="H159" s="741">
        <v>16366</v>
      </c>
      <c r="I159" s="741">
        <v>1241</v>
      </c>
      <c r="J159" s="741">
        <v>1613</v>
      </c>
    </row>
    <row r="160" spans="2:10">
      <c r="B160" s="740">
        <v>44805</v>
      </c>
      <c r="C160" s="741">
        <v>24410</v>
      </c>
      <c r="D160" s="741">
        <v>1562</v>
      </c>
      <c r="E160" s="741">
        <v>1387</v>
      </c>
      <c r="G160" s="740">
        <v>44805</v>
      </c>
      <c r="H160" s="741">
        <v>16442</v>
      </c>
      <c r="I160" s="741">
        <v>1237</v>
      </c>
      <c r="J160" s="741">
        <v>1552</v>
      </c>
    </row>
    <row r="161" spans="2:10">
      <c r="B161" s="740">
        <v>44806</v>
      </c>
      <c r="C161" s="741">
        <v>30959</v>
      </c>
      <c r="D161" s="741">
        <v>1557</v>
      </c>
      <c r="E161" s="741">
        <v>1386</v>
      </c>
      <c r="G161" s="740">
        <v>44806</v>
      </c>
      <c r="H161" s="741">
        <v>16881</v>
      </c>
      <c r="I161" s="741">
        <v>1231</v>
      </c>
      <c r="J161" s="741">
        <v>1528</v>
      </c>
    </row>
    <row r="162" spans="2:10">
      <c r="B162" s="740">
        <v>44807</v>
      </c>
      <c r="C162" s="741">
        <v>19860</v>
      </c>
      <c r="D162" s="741">
        <v>1573</v>
      </c>
      <c r="E162" s="741">
        <v>1386</v>
      </c>
    </row>
    <row r="163" spans="2:10">
      <c r="B163" s="740">
        <v>44808</v>
      </c>
      <c r="C163" s="741">
        <v>20298</v>
      </c>
      <c r="D163" s="741">
        <v>1575</v>
      </c>
      <c r="E163" s="741">
        <v>1387</v>
      </c>
    </row>
    <row r="164" spans="2:10">
      <c r="B164" s="740">
        <v>44809</v>
      </c>
      <c r="C164" s="741">
        <v>24525</v>
      </c>
      <c r="D164" s="741">
        <v>1571</v>
      </c>
      <c r="E164" s="741">
        <v>1372</v>
      </c>
      <c r="G164" s="740">
        <v>44809</v>
      </c>
      <c r="H164" s="741">
        <v>17242</v>
      </c>
      <c r="I164" s="741">
        <v>1230</v>
      </c>
      <c r="J164" s="741">
        <v>1514</v>
      </c>
    </row>
    <row r="165" spans="2:10">
      <c r="B165" s="740">
        <v>44810</v>
      </c>
      <c r="C165" s="741">
        <v>19406</v>
      </c>
      <c r="D165" s="741">
        <v>1568</v>
      </c>
      <c r="E165" s="741">
        <v>1373</v>
      </c>
      <c r="G165" s="740">
        <v>44810</v>
      </c>
      <c r="H165" s="741">
        <v>17534</v>
      </c>
      <c r="I165" s="741">
        <v>1236</v>
      </c>
      <c r="J165" s="741">
        <v>1508</v>
      </c>
    </row>
    <row r="166" spans="2:10">
      <c r="B166" s="740">
        <v>44811</v>
      </c>
      <c r="C166" s="741">
        <v>18286</v>
      </c>
      <c r="D166" s="741">
        <v>1571</v>
      </c>
      <c r="E166" s="741">
        <v>1371</v>
      </c>
      <c r="G166" s="740">
        <v>44811</v>
      </c>
      <c r="H166" s="741">
        <v>17510</v>
      </c>
      <c r="I166" s="741">
        <v>1228</v>
      </c>
      <c r="J166" s="741">
        <v>1504</v>
      </c>
    </row>
    <row r="167" spans="2:10">
      <c r="B167" s="740">
        <v>44812</v>
      </c>
      <c r="C167" s="741">
        <v>18517</v>
      </c>
      <c r="D167" s="741">
        <v>1570</v>
      </c>
      <c r="E167" s="741">
        <v>1370</v>
      </c>
      <c r="G167" s="740">
        <v>44812</v>
      </c>
      <c r="H167" s="741">
        <v>17800</v>
      </c>
      <c r="I167" s="741">
        <v>1251</v>
      </c>
      <c r="J167" s="741">
        <v>1499</v>
      </c>
    </row>
    <row r="168" spans="2:10">
      <c r="B168" s="740">
        <v>44813</v>
      </c>
      <c r="C168" s="741">
        <v>25198</v>
      </c>
      <c r="D168" s="741">
        <v>1586</v>
      </c>
      <c r="E168" s="741">
        <v>1371</v>
      </c>
      <c r="G168" s="740">
        <v>44813</v>
      </c>
      <c r="H168" s="741">
        <v>18047</v>
      </c>
      <c r="I168" s="741">
        <v>1239</v>
      </c>
      <c r="J168" s="741">
        <v>1498</v>
      </c>
    </row>
    <row r="169" spans="2:10">
      <c r="B169" s="740">
        <v>44814</v>
      </c>
      <c r="C169" s="741">
        <v>18289</v>
      </c>
      <c r="D169" s="741">
        <v>1595</v>
      </c>
      <c r="E169" s="741">
        <v>1368</v>
      </c>
    </row>
    <row r="170" spans="2:10">
      <c r="B170" s="740">
        <v>44815</v>
      </c>
      <c r="C170" s="741">
        <v>18041</v>
      </c>
      <c r="D170" s="741">
        <v>1599</v>
      </c>
      <c r="E170" s="741">
        <v>1368</v>
      </c>
    </row>
    <row r="171" spans="2:10">
      <c r="B171" s="740">
        <v>44816</v>
      </c>
      <c r="C171" s="741">
        <v>20551</v>
      </c>
      <c r="D171" s="741">
        <v>1564</v>
      </c>
      <c r="E171" s="741">
        <v>1354</v>
      </c>
      <c r="G171" s="740">
        <v>44816</v>
      </c>
      <c r="H171" s="741">
        <v>18070</v>
      </c>
      <c r="I171" s="741">
        <v>1219</v>
      </c>
      <c r="J171" s="741">
        <v>1488</v>
      </c>
    </row>
    <row r="172" spans="2:10">
      <c r="B172" s="740">
        <v>44817</v>
      </c>
      <c r="C172" s="741">
        <v>18525</v>
      </c>
      <c r="D172" s="741">
        <v>1567</v>
      </c>
      <c r="E172" s="741">
        <v>1353</v>
      </c>
      <c r="G172" s="740">
        <v>44817</v>
      </c>
      <c r="H172" s="741">
        <v>17943</v>
      </c>
      <c r="I172" s="741">
        <v>1231</v>
      </c>
      <c r="J172" s="741">
        <v>1456</v>
      </c>
    </row>
    <row r="173" spans="2:10">
      <c r="B173" s="740">
        <v>44818</v>
      </c>
      <c r="C173" s="741">
        <v>18216</v>
      </c>
      <c r="D173" s="741">
        <v>1570</v>
      </c>
      <c r="E173" s="741">
        <v>1351</v>
      </c>
      <c r="G173" s="740">
        <v>44818</v>
      </c>
      <c r="H173" s="741">
        <v>18321</v>
      </c>
      <c r="I173" s="741">
        <v>1235</v>
      </c>
      <c r="J173" s="741">
        <v>1439</v>
      </c>
    </row>
    <row r="174" spans="2:10">
      <c r="B174" s="740">
        <v>44819</v>
      </c>
      <c r="C174" s="741">
        <v>18460</v>
      </c>
      <c r="D174" s="741">
        <v>1567</v>
      </c>
      <c r="E174" s="741">
        <v>1347</v>
      </c>
      <c r="G174" s="740">
        <v>44819</v>
      </c>
      <c r="H174" s="741">
        <v>18480</v>
      </c>
      <c r="I174" s="741">
        <v>1220</v>
      </c>
      <c r="J174" s="741">
        <v>1435</v>
      </c>
    </row>
    <row r="175" spans="2:10">
      <c r="B175" s="740">
        <v>44820</v>
      </c>
      <c r="C175" s="741">
        <v>21000</v>
      </c>
      <c r="D175" s="741">
        <v>1520</v>
      </c>
      <c r="E175" s="741">
        <v>1335</v>
      </c>
      <c r="G175" s="740">
        <v>44820</v>
      </c>
      <c r="H175" s="741">
        <v>20659</v>
      </c>
      <c r="I175" s="741">
        <v>1208</v>
      </c>
      <c r="J175" s="741">
        <v>1423</v>
      </c>
    </row>
    <row r="176" spans="2:10">
      <c r="B176" s="740">
        <v>44821</v>
      </c>
      <c r="C176" s="741">
        <v>18370</v>
      </c>
      <c r="D176" s="741">
        <v>1510</v>
      </c>
      <c r="E176" s="741">
        <v>1333</v>
      </c>
    </row>
    <row r="177" spans="2:10">
      <c r="B177" s="740">
        <v>44822</v>
      </c>
      <c r="C177" s="741">
        <v>18377</v>
      </c>
      <c r="D177" s="741">
        <v>1508</v>
      </c>
      <c r="E177" s="741">
        <v>1332</v>
      </c>
    </row>
    <row r="178" spans="2:10">
      <c r="B178" s="740">
        <v>44823</v>
      </c>
      <c r="C178" s="741">
        <v>21073</v>
      </c>
      <c r="D178" s="741">
        <v>1557</v>
      </c>
      <c r="E178" s="741">
        <v>1326</v>
      </c>
      <c r="G178" s="740">
        <v>44823</v>
      </c>
      <c r="H178" s="741">
        <v>18452</v>
      </c>
      <c r="I178" s="741">
        <v>1196</v>
      </c>
      <c r="J178" s="741">
        <v>1423</v>
      </c>
    </row>
    <row r="179" spans="2:10">
      <c r="B179" s="740">
        <v>44824</v>
      </c>
      <c r="C179" s="741">
        <v>18997</v>
      </c>
      <c r="D179" s="741">
        <v>1643</v>
      </c>
      <c r="E179" s="741">
        <v>1322</v>
      </c>
      <c r="G179" s="740">
        <v>44824</v>
      </c>
      <c r="H179" s="741">
        <v>18576</v>
      </c>
      <c r="I179" s="741">
        <v>1167</v>
      </c>
      <c r="J179" s="741">
        <v>1422</v>
      </c>
    </row>
    <row r="180" spans="2:10">
      <c r="B180" s="740">
        <v>44825</v>
      </c>
      <c r="C180" s="741">
        <v>18710</v>
      </c>
      <c r="D180" s="741">
        <v>1628</v>
      </c>
      <c r="E180" s="741">
        <v>1318</v>
      </c>
      <c r="G180" s="740">
        <v>44825</v>
      </c>
      <c r="H180" s="741">
        <v>18667</v>
      </c>
      <c r="I180" s="741">
        <v>1166</v>
      </c>
      <c r="J180" s="741">
        <v>1418</v>
      </c>
    </row>
    <row r="181" spans="2:10">
      <c r="B181" s="740">
        <v>44826</v>
      </c>
      <c r="C181" s="741">
        <v>19225</v>
      </c>
      <c r="D181" s="741">
        <v>1593</v>
      </c>
      <c r="E181" s="741">
        <v>1303</v>
      </c>
      <c r="G181" s="740">
        <v>44826</v>
      </c>
      <c r="H181" s="741">
        <v>18599</v>
      </c>
      <c r="I181" s="741">
        <v>1191</v>
      </c>
      <c r="J181" s="741">
        <v>1401</v>
      </c>
    </row>
    <row r="182" spans="2:10">
      <c r="B182" s="740">
        <v>44827</v>
      </c>
      <c r="C182" s="741">
        <v>21675</v>
      </c>
      <c r="D182" s="741">
        <v>1617</v>
      </c>
      <c r="E182" s="741">
        <v>1300</v>
      </c>
      <c r="G182" s="740">
        <v>44827</v>
      </c>
      <c r="H182" s="741">
        <v>18720</v>
      </c>
      <c r="I182" s="741">
        <v>1369</v>
      </c>
      <c r="J182" s="741">
        <v>1385</v>
      </c>
    </row>
    <row r="183" spans="2:10">
      <c r="B183" s="740">
        <v>44828</v>
      </c>
      <c r="C183" s="741">
        <v>18933</v>
      </c>
      <c r="D183" s="741">
        <v>1584</v>
      </c>
      <c r="E183" s="741">
        <v>1300</v>
      </c>
    </row>
    <row r="184" spans="2:10">
      <c r="B184" s="740">
        <v>44829</v>
      </c>
      <c r="C184" s="741">
        <v>19078</v>
      </c>
      <c r="D184" s="741">
        <v>1688</v>
      </c>
      <c r="E184" s="741">
        <v>1300</v>
      </c>
    </row>
    <row r="185" spans="2:10">
      <c r="B185" s="740">
        <v>44830</v>
      </c>
      <c r="C185" s="741">
        <v>20830</v>
      </c>
      <c r="D185" s="741">
        <v>1698</v>
      </c>
      <c r="E185" s="741">
        <v>1294</v>
      </c>
      <c r="G185" s="740">
        <v>44830</v>
      </c>
      <c r="H185" s="741">
        <v>18523</v>
      </c>
      <c r="I185" s="741">
        <v>1386</v>
      </c>
      <c r="J185" s="741">
        <v>1375</v>
      </c>
    </row>
    <row r="186" spans="2:10">
      <c r="B186" s="740">
        <v>44831</v>
      </c>
      <c r="C186" s="741">
        <v>18916</v>
      </c>
      <c r="D186" s="741">
        <v>1631</v>
      </c>
      <c r="E186" s="741">
        <v>1293</v>
      </c>
      <c r="G186" s="740">
        <v>44831</v>
      </c>
      <c r="H186" s="741">
        <v>18542</v>
      </c>
      <c r="I186" s="741">
        <v>1386</v>
      </c>
      <c r="J186" s="741">
        <v>1370</v>
      </c>
    </row>
    <row r="187" spans="2:10">
      <c r="B187" s="740">
        <v>44832</v>
      </c>
      <c r="C187" s="741">
        <v>19697</v>
      </c>
      <c r="D187" s="741">
        <v>1632</v>
      </c>
      <c r="E187" s="741">
        <v>1287</v>
      </c>
      <c r="G187" s="740">
        <v>44832</v>
      </c>
      <c r="H187" s="741">
        <v>18600</v>
      </c>
      <c r="I187" s="741">
        <v>1386</v>
      </c>
      <c r="J187" s="741">
        <v>1369</v>
      </c>
    </row>
    <row r="188" spans="2:10">
      <c r="B188" s="740">
        <v>44833</v>
      </c>
      <c r="C188" s="741">
        <v>19106</v>
      </c>
      <c r="D188" s="741">
        <v>1615</v>
      </c>
      <c r="E188" s="741">
        <v>1288</v>
      </c>
      <c r="G188" s="740">
        <v>44833</v>
      </c>
      <c r="H188" s="741">
        <v>18764</v>
      </c>
      <c r="I188" s="741">
        <v>1364</v>
      </c>
      <c r="J188" s="741">
        <v>1366</v>
      </c>
    </row>
    <row r="189" spans="2:10">
      <c r="B189" s="740">
        <v>44834</v>
      </c>
      <c r="C189" s="741">
        <v>22912</v>
      </c>
      <c r="D189" s="741">
        <v>1600</v>
      </c>
      <c r="E189" s="741">
        <v>1289</v>
      </c>
      <c r="G189" s="740">
        <v>44834</v>
      </c>
      <c r="H189" s="741">
        <v>18666</v>
      </c>
      <c r="I189" s="741">
        <v>1352</v>
      </c>
      <c r="J189" s="741">
        <v>1351</v>
      </c>
    </row>
    <row r="190" spans="2:10">
      <c r="B190" s="740">
        <v>44835</v>
      </c>
      <c r="C190" s="741">
        <v>14910</v>
      </c>
      <c r="D190" s="741">
        <v>1716</v>
      </c>
      <c r="E190" s="741">
        <v>1101</v>
      </c>
    </row>
    <row r="191" spans="2:10">
      <c r="B191" s="740">
        <v>44836</v>
      </c>
      <c r="C191" s="741">
        <v>15110</v>
      </c>
      <c r="D191" s="741">
        <v>1715</v>
      </c>
      <c r="E191" s="741">
        <v>1100</v>
      </c>
    </row>
    <row r="192" spans="2:10">
      <c r="B192" s="740">
        <v>44837</v>
      </c>
      <c r="C192" s="741">
        <v>18828</v>
      </c>
      <c r="D192" s="741">
        <v>1719</v>
      </c>
      <c r="E192" s="741">
        <v>1092</v>
      </c>
      <c r="G192" s="740">
        <v>44837</v>
      </c>
      <c r="H192" s="741">
        <v>17696</v>
      </c>
      <c r="I192" s="741">
        <v>1395</v>
      </c>
      <c r="J192" s="741">
        <v>1236</v>
      </c>
    </row>
    <row r="193" spans="2:10">
      <c r="B193" s="740">
        <v>44838</v>
      </c>
      <c r="C193" s="741">
        <v>17574</v>
      </c>
      <c r="D193" s="741">
        <v>1754</v>
      </c>
      <c r="E193" s="741">
        <v>1086</v>
      </c>
      <c r="G193" s="740">
        <v>44838</v>
      </c>
      <c r="H193" s="741">
        <v>17425</v>
      </c>
      <c r="I193" s="741">
        <v>1457</v>
      </c>
      <c r="J193" s="741">
        <v>1220</v>
      </c>
    </row>
    <row r="194" spans="2:10">
      <c r="B194" s="740">
        <v>44839</v>
      </c>
      <c r="C194" s="741">
        <v>16874</v>
      </c>
      <c r="D194" s="741">
        <v>1764</v>
      </c>
      <c r="E194" s="741">
        <v>1081</v>
      </c>
      <c r="G194" s="740">
        <v>44839</v>
      </c>
      <c r="H194" s="741">
        <v>17295</v>
      </c>
      <c r="I194" s="741">
        <v>1409</v>
      </c>
      <c r="J194" s="741">
        <v>1202</v>
      </c>
    </row>
    <row r="195" spans="2:10">
      <c r="B195" s="740">
        <v>44840</v>
      </c>
      <c r="C195" s="741">
        <v>15902</v>
      </c>
      <c r="D195" s="741">
        <v>1756</v>
      </c>
      <c r="E195" s="741">
        <v>1081</v>
      </c>
      <c r="G195" s="740">
        <v>44840</v>
      </c>
      <c r="H195" s="741">
        <v>17952</v>
      </c>
      <c r="I195" s="741">
        <v>1377</v>
      </c>
      <c r="J195" s="741">
        <v>1212</v>
      </c>
    </row>
    <row r="196" spans="2:10">
      <c r="B196" s="740">
        <v>44841</v>
      </c>
      <c r="C196" s="741">
        <v>17512</v>
      </c>
      <c r="D196" s="741">
        <v>1749</v>
      </c>
      <c r="E196" s="741">
        <v>1079</v>
      </c>
      <c r="G196" s="740">
        <v>44841</v>
      </c>
      <c r="H196" s="741">
        <v>18219</v>
      </c>
      <c r="I196" s="741">
        <v>1370</v>
      </c>
      <c r="J196" s="741">
        <v>1205</v>
      </c>
    </row>
    <row r="197" spans="2:10">
      <c r="B197" s="740">
        <v>44842</v>
      </c>
      <c r="C197" s="741">
        <v>16235</v>
      </c>
      <c r="D197" s="741">
        <v>1749</v>
      </c>
      <c r="E197" s="741">
        <v>1079</v>
      </c>
    </row>
    <row r="198" spans="2:10">
      <c r="B198" s="740">
        <v>44843</v>
      </c>
      <c r="C198" s="741">
        <v>15284</v>
      </c>
      <c r="D198" s="741">
        <v>1750</v>
      </c>
      <c r="E198" s="741">
        <v>1077</v>
      </c>
    </row>
    <row r="199" spans="2:10">
      <c r="B199" s="740">
        <v>44844</v>
      </c>
      <c r="C199" s="741">
        <v>17485</v>
      </c>
      <c r="D199" s="741">
        <v>1745</v>
      </c>
      <c r="E199" s="741">
        <v>1072</v>
      </c>
      <c r="G199" s="740">
        <v>44844</v>
      </c>
      <c r="H199" s="741">
        <v>17951</v>
      </c>
      <c r="I199" s="741">
        <v>1330</v>
      </c>
      <c r="J199" s="741">
        <v>1188</v>
      </c>
    </row>
    <row r="200" spans="2:10">
      <c r="B200" s="740">
        <v>44845</v>
      </c>
      <c r="C200" s="741">
        <v>17233</v>
      </c>
      <c r="D200" s="741">
        <v>1738</v>
      </c>
      <c r="E200" s="741">
        <v>1072</v>
      </c>
      <c r="G200" s="740">
        <v>44845</v>
      </c>
      <c r="H200" s="741">
        <v>18017</v>
      </c>
      <c r="I200" s="741">
        <v>1332</v>
      </c>
      <c r="J200" s="741">
        <v>1181</v>
      </c>
    </row>
    <row r="201" spans="2:10">
      <c r="B201" s="740">
        <v>44846</v>
      </c>
      <c r="C201" s="741">
        <v>15719</v>
      </c>
      <c r="D201" s="741">
        <v>1756</v>
      </c>
      <c r="E201" s="741">
        <v>1072</v>
      </c>
    </row>
    <row r="202" spans="2:10">
      <c r="B202" s="740">
        <v>44847</v>
      </c>
      <c r="C202" s="741">
        <v>22506</v>
      </c>
      <c r="D202" s="741">
        <v>1755</v>
      </c>
      <c r="E202" s="741">
        <v>1070</v>
      </c>
      <c r="G202" s="740">
        <v>44847</v>
      </c>
      <c r="H202" s="741">
        <v>18286</v>
      </c>
      <c r="I202" s="741">
        <v>1341</v>
      </c>
      <c r="J202" s="741">
        <v>1179</v>
      </c>
    </row>
    <row r="203" spans="2:10">
      <c r="B203" s="740">
        <v>44848</v>
      </c>
      <c r="C203" s="741">
        <v>23176</v>
      </c>
      <c r="D203" s="741">
        <v>1749</v>
      </c>
      <c r="E203" s="741">
        <v>1068</v>
      </c>
      <c r="G203" s="740">
        <v>44848</v>
      </c>
      <c r="H203" s="741">
        <v>17304</v>
      </c>
      <c r="I203" s="741">
        <v>1354</v>
      </c>
      <c r="J203" s="741">
        <v>1178</v>
      </c>
    </row>
    <row r="204" spans="2:10">
      <c r="B204" s="740">
        <v>44849</v>
      </c>
      <c r="C204" s="741">
        <v>18787</v>
      </c>
      <c r="D204" s="741">
        <v>1746</v>
      </c>
      <c r="E204" s="741">
        <v>1066</v>
      </c>
    </row>
    <row r="205" spans="2:10">
      <c r="B205" s="740">
        <v>44850</v>
      </c>
      <c r="C205" s="741">
        <v>16228</v>
      </c>
      <c r="D205" s="741">
        <v>1743</v>
      </c>
      <c r="E205" s="741">
        <v>1064</v>
      </c>
    </row>
    <row r="206" spans="2:10">
      <c r="B206" s="740">
        <v>44851</v>
      </c>
      <c r="C206" s="741">
        <v>21868</v>
      </c>
      <c r="D206" s="741">
        <v>1699</v>
      </c>
      <c r="E206" s="741">
        <v>1061</v>
      </c>
      <c r="G206" s="740">
        <v>44851</v>
      </c>
      <c r="H206" s="741">
        <v>17140</v>
      </c>
      <c r="I206" s="741">
        <v>1413</v>
      </c>
      <c r="J206" s="741">
        <v>1176</v>
      </c>
    </row>
    <row r="207" spans="2:10">
      <c r="B207" s="740">
        <v>44852</v>
      </c>
      <c r="C207" s="741">
        <v>23060</v>
      </c>
      <c r="D207" s="741">
        <v>1687</v>
      </c>
      <c r="E207" s="741">
        <v>1060</v>
      </c>
      <c r="G207" s="740">
        <v>44852</v>
      </c>
      <c r="H207" s="741">
        <v>17231</v>
      </c>
      <c r="I207" s="741">
        <v>1401</v>
      </c>
      <c r="J207" s="741">
        <v>1173</v>
      </c>
    </row>
    <row r="208" spans="2:10">
      <c r="B208" s="740">
        <v>44853</v>
      </c>
      <c r="C208" s="741">
        <v>16108</v>
      </c>
      <c r="D208" s="741">
        <v>1692</v>
      </c>
      <c r="E208" s="741">
        <v>1056</v>
      </c>
      <c r="G208" s="740">
        <v>44853</v>
      </c>
      <c r="H208" s="741">
        <v>17220</v>
      </c>
      <c r="I208" s="741">
        <v>1400</v>
      </c>
      <c r="J208" s="741">
        <v>1162</v>
      </c>
    </row>
    <row r="209" spans="2:10">
      <c r="B209" s="740">
        <v>44854</v>
      </c>
      <c r="C209" s="741">
        <v>15959</v>
      </c>
      <c r="D209" s="741">
        <v>1687</v>
      </c>
      <c r="E209" s="741">
        <v>1056</v>
      </c>
      <c r="G209" s="740">
        <v>44854</v>
      </c>
      <c r="H209" s="741">
        <v>17339</v>
      </c>
      <c r="I209" s="741">
        <v>1399</v>
      </c>
      <c r="J209" s="741">
        <v>1160</v>
      </c>
    </row>
    <row r="210" spans="2:10">
      <c r="B210" s="740">
        <v>44855</v>
      </c>
      <c r="C210" s="741">
        <v>17727</v>
      </c>
      <c r="D210" s="741">
        <v>1675</v>
      </c>
      <c r="E210" s="741">
        <v>1058</v>
      </c>
      <c r="G210" s="740">
        <v>44855</v>
      </c>
      <c r="H210" s="741">
        <v>17432</v>
      </c>
      <c r="I210" s="741">
        <v>1404</v>
      </c>
      <c r="J210" s="741">
        <v>1142</v>
      </c>
    </row>
    <row r="211" spans="2:10">
      <c r="B211" s="740">
        <v>44856</v>
      </c>
      <c r="C211" s="741">
        <v>15358</v>
      </c>
      <c r="D211" s="741">
        <v>1674</v>
      </c>
      <c r="E211" s="741">
        <v>1057</v>
      </c>
    </row>
    <row r="212" spans="2:10">
      <c r="B212" s="740">
        <v>44857</v>
      </c>
      <c r="C212" s="741">
        <v>15389</v>
      </c>
      <c r="D212" s="741">
        <v>1672</v>
      </c>
      <c r="E212" s="741">
        <v>1056</v>
      </c>
    </row>
    <row r="213" spans="2:10">
      <c r="B213" s="740">
        <v>44858</v>
      </c>
      <c r="C213" s="741">
        <v>20570</v>
      </c>
      <c r="D213" s="741">
        <v>1662</v>
      </c>
      <c r="E213" s="741">
        <v>1051</v>
      </c>
      <c r="G213" s="740">
        <v>44858</v>
      </c>
      <c r="H213" s="741">
        <v>17198</v>
      </c>
      <c r="I213" s="741">
        <v>1533</v>
      </c>
      <c r="J213" s="741">
        <v>1111</v>
      </c>
    </row>
    <row r="214" spans="2:10">
      <c r="B214" s="740">
        <v>44859</v>
      </c>
      <c r="C214" s="741">
        <v>18039</v>
      </c>
      <c r="D214" s="741">
        <v>1662</v>
      </c>
      <c r="E214" s="741">
        <v>1050</v>
      </c>
      <c r="G214" s="740">
        <v>44859</v>
      </c>
      <c r="H214" s="741">
        <v>17208</v>
      </c>
      <c r="I214" s="741">
        <v>1553</v>
      </c>
      <c r="J214" s="741">
        <v>1102</v>
      </c>
    </row>
    <row r="215" spans="2:10">
      <c r="B215" s="740">
        <v>44860</v>
      </c>
      <c r="C215" s="741">
        <v>18041</v>
      </c>
      <c r="D215" s="741">
        <v>1647</v>
      </c>
      <c r="E215" s="741">
        <v>1051</v>
      </c>
      <c r="G215" s="740">
        <v>44860</v>
      </c>
      <c r="H215" s="741">
        <v>17148</v>
      </c>
      <c r="I215" s="741">
        <v>1556</v>
      </c>
      <c r="J215" s="741">
        <v>1102</v>
      </c>
    </row>
    <row r="216" spans="2:10">
      <c r="B216" s="740">
        <v>44861</v>
      </c>
      <c r="C216" s="741">
        <v>19590</v>
      </c>
      <c r="D216" s="741">
        <v>1665</v>
      </c>
      <c r="E216" s="741">
        <v>1051</v>
      </c>
      <c r="G216" s="740">
        <v>44861</v>
      </c>
      <c r="H216" s="741">
        <v>17238</v>
      </c>
      <c r="I216" s="741">
        <v>1571</v>
      </c>
      <c r="J216" s="741">
        <v>1100</v>
      </c>
    </row>
    <row r="217" spans="2:10">
      <c r="B217" s="740">
        <v>44862</v>
      </c>
      <c r="C217" s="741">
        <v>24082</v>
      </c>
      <c r="D217" s="741">
        <v>1635</v>
      </c>
      <c r="E217" s="741">
        <v>1053</v>
      </c>
      <c r="G217" s="740">
        <v>44862</v>
      </c>
      <c r="H217" s="741">
        <v>17366</v>
      </c>
      <c r="I217" s="741">
        <v>1588</v>
      </c>
      <c r="J217" s="741">
        <v>1097</v>
      </c>
    </row>
    <row r="218" spans="2:10">
      <c r="B218" s="740">
        <v>44863</v>
      </c>
      <c r="C218" s="741">
        <v>18811</v>
      </c>
      <c r="D218" s="741">
        <v>1641</v>
      </c>
      <c r="E218" s="741">
        <v>1052</v>
      </c>
    </row>
    <row r="219" spans="2:10">
      <c r="B219" s="740">
        <v>44864</v>
      </c>
      <c r="C219" s="741">
        <v>19106</v>
      </c>
      <c r="D219" s="741">
        <v>1632</v>
      </c>
      <c r="E219" s="741">
        <v>1051</v>
      </c>
    </row>
    <row r="220" spans="2:10">
      <c r="B220" s="740">
        <v>44865</v>
      </c>
      <c r="C220" s="741">
        <v>28181</v>
      </c>
      <c r="D220" s="741">
        <v>1605</v>
      </c>
      <c r="E220" s="741">
        <v>1051</v>
      </c>
      <c r="G220" s="740">
        <v>44865</v>
      </c>
      <c r="H220" s="741">
        <v>17351</v>
      </c>
      <c r="I220" s="741">
        <v>1552</v>
      </c>
      <c r="J220" s="741">
        <v>1087</v>
      </c>
    </row>
    <row r="221" spans="2:10">
      <c r="B221" s="740">
        <v>44866</v>
      </c>
      <c r="C221" s="741">
        <v>18814</v>
      </c>
      <c r="D221" s="741">
        <v>1620</v>
      </c>
      <c r="E221" s="741">
        <v>1020</v>
      </c>
    </row>
    <row r="222" spans="2:10">
      <c r="B222" s="740">
        <v>44867</v>
      </c>
      <c r="C222" s="741">
        <v>24484</v>
      </c>
      <c r="D222" s="741">
        <v>1570</v>
      </c>
      <c r="E222" s="741">
        <v>1013</v>
      </c>
      <c r="G222" s="740">
        <v>44867</v>
      </c>
      <c r="H222" s="741">
        <v>17397</v>
      </c>
      <c r="I222" s="741">
        <v>1544</v>
      </c>
      <c r="J222" s="741">
        <v>1073</v>
      </c>
    </row>
    <row r="223" spans="2:10">
      <c r="B223" s="740">
        <v>44868</v>
      </c>
      <c r="C223" s="741">
        <v>20280</v>
      </c>
      <c r="D223" s="741">
        <v>1586</v>
      </c>
      <c r="E223" s="741">
        <v>1012</v>
      </c>
      <c r="G223" s="740">
        <v>44868</v>
      </c>
      <c r="H223" s="741">
        <v>17472</v>
      </c>
      <c r="I223" s="741">
        <v>1512</v>
      </c>
      <c r="J223" s="741">
        <v>1056</v>
      </c>
    </row>
    <row r="224" spans="2:10">
      <c r="B224" s="740">
        <v>44869</v>
      </c>
      <c r="C224" s="741">
        <v>20564</v>
      </c>
      <c r="D224" s="741">
        <v>1585</v>
      </c>
      <c r="E224" s="741">
        <v>1013</v>
      </c>
      <c r="G224" s="740">
        <v>44869</v>
      </c>
      <c r="H224" s="741">
        <v>20750</v>
      </c>
      <c r="I224" s="741">
        <v>1495</v>
      </c>
      <c r="J224" s="741">
        <v>1046</v>
      </c>
    </row>
    <row r="225" spans="2:10">
      <c r="B225" s="740">
        <v>44870</v>
      </c>
      <c r="C225" s="741">
        <v>18109</v>
      </c>
      <c r="D225" s="741">
        <v>1588</v>
      </c>
      <c r="E225" s="741">
        <v>1010</v>
      </c>
    </row>
    <row r="226" spans="2:10">
      <c r="B226" s="740">
        <v>44871</v>
      </c>
      <c r="C226" s="741">
        <v>17335</v>
      </c>
      <c r="D226" s="741">
        <v>1588</v>
      </c>
      <c r="E226" s="741">
        <v>1010</v>
      </c>
    </row>
    <row r="227" spans="2:10">
      <c r="B227" s="740">
        <v>44872</v>
      </c>
      <c r="C227" s="741">
        <v>24633</v>
      </c>
      <c r="D227" s="741">
        <v>1561</v>
      </c>
      <c r="E227" s="741">
        <v>1006</v>
      </c>
      <c r="G227" s="740">
        <v>44872</v>
      </c>
      <c r="H227" s="741">
        <v>20935</v>
      </c>
      <c r="I227" s="741">
        <v>1453</v>
      </c>
      <c r="J227" s="741">
        <v>1032</v>
      </c>
    </row>
    <row r="228" spans="2:10">
      <c r="B228" s="740">
        <v>44873</v>
      </c>
      <c r="C228" s="741">
        <v>23190</v>
      </c>
      <c r="D228" s="741">
        <v>1581</v>
      </c>
      <c r="E228" s="741">
        <v>1006</v>
      </c>
      <c r="G228" s="740">
        <v>44873</v>
      </c>
      <c r="H228" s="741">
        <v>20322</v>
      </c>
      <c r="I228" s="741">
        <v>1474</v>
      </c>
      <c r="J228" s="741">
        <v>1027</v>
      </c>
    </row>
    <row r="229" spans="2:10">
      <c r="B229" s="740">
        <v>44874</v>
      </c>
      <c r="C229" s="741">
        <v>23247</v>
      </c>
      <c r="D229" s="741">
        <v>1575</v>
      </c>
      <c r="E229" s="741">
        <v>1005</v>
      </c>
    </row>
    <row r="230" spans="2:10">
      <c r="B230" s="740">
        <v>44875</v>
      </c>
      <c r="C230" s="741">
        <v>23413</v>
      </c>
      <c r="D230" s="741">
        <v>1557</v>
      </c>
      <c r="E230" s="741">
        <v>1005</v>
      </c>
      <c r="G230" s="740">
        <v>44875</v>
      </c>
      <c r="H230" s="741">
        <v>19906</v>
      </c>
      <c r="I230" s="741">
        <v>1444</v>
      </c>
      <c r="J230" s="741">
        <v>1023</v>
      </c>
    </row>
    <row r="231" spans="2:10">
      <c r="B231" s="740">
        <v>44876</v>
      </c>
      <c r="C231" s="741">
        <v>24329</v>
      </c>
      <c r="D231" s="741">
        <v>1516</v>
      </c>
      <c r="E231" s="741">
        <v>1005</v>
      </c>
      <c r="G231" s="740">
        <v>44876</v>
      </c>
      <c r="H231" s="741">
        <v>20877</v>
      </c>
      <c r="I231" s="741">
        <v>1412</v>
      </c>
      <c r="J231" s="741">
        <v>1021</v>
      </c>
    </row>
    <row r="232" spans="2:10">
      <c r="B232" s="740">
        <v>44877</v>
      </c>
      <c r="C232" s="741">
        <v>20861</v>
      </c>
      <c r="D232" s="741">
        <v>1527</v>
      </c>
      <c r="E232" s="741">
        <v>1007</v>
      </c>
    </row>
    <row r="233" spans="2:10">
      <c r="B233" s="740">
        <v>44878</v>
      </c>
      <c r="C233" s="741">
        <v>19607</v>
      </c>
      <c r="D233" s="741">
        <v>1525</v>
      </c>
      <c r="E233" s="741">
        <v>1007</v>
      </c>
    </row>
    <row r="234" spans="2:10">
      <c r="B234" s="740">
        <v>44879</v>
      </c>
      <c r="C234" s="741">
        <v>20618</v>
      </c>
      <c r="D234" s="741">
        <v>1500</v>
      </c>
      <c r="E234" s="741">
        <v>1001</v>
      </c>
      <c r="G234" s="740">
        <v>44879</v>
      </c>
      <c r="H234" s="741">
        <v>20617</v>
      </c>
      <c r="I234" s="741">
        <v>1408</v>
      </c>
      <c r="J234" s="741">
        <v>1020</v>
      </c>
    </row>
    <row r="235" spans="2:10">
      <c r="B235" s="740">
        <v>44880</v>
      </c>
      <c r="C235" s="741">
        <v>17806</v>
      </c>
      <c r="D235" s="741">
        <v>1480</v>
      </c>
      <c r="E235" s="741">
        <v>1000</v>
      </c>
      <c r="G235" s="740">
        <v>44880</v>
      </c>
      <c r="H235" s="741">
        <v>20241</v>
      </c>
      <c r="I235" s="741">
        <v>1401</v>
      </c>
      <c r="J235" s="741">
        <v>1020</v>
      </c>
    </row>
    <row r="236" spans="2:10">
      <c r="B236" s="740">
        <v>44881</v>
      </c>
      <c r="C236" s="741">
        <v>16393</v>
      </c>
      <c r="D236" s="741">
        <v>1469</v>
      </c>
      <c r="E236" s="741">
        <v>998</v>
      </c>
      <c r="G236" s="740">
        <v>44881</v>
      </c>
      <c r="H236" s="741">
        <v>20124</v>
      </c>
      <c r="I236" s="741">
        <v>1400</v>
      </c>
      <c r="J236" s="741">
        <v>1016</v>
      </c>
    </row>
    <row r="237" spans="2:10">
      <c r="B237" s="740">
        <v>44882</v>
      </c>
      <c r="C237" s="741">
        <v>17206</v>
      </c>
      <c r="D237" s="741">
        <v>1480</v>
      </c>
      <c r="E237" s="741">
        <v>1000</v>
      </c>
      <c r="G237" s="740">
        <v>44882</v>
      </c>
      <c r="H237" s="741">
        <v>19982</v>
      </c>
      <c r="I237" s="741">
        <v>1397</v>
      </c>
      <c r="J237" s="741">
        <v>1015</v>
      </c>
    </row>
    <row r="238" spans="2:10">
      <c r="B238" s="740">
        <v>44883</v>
      </c>
      <c r="C238" s="741">
        <v>21295</v>
      </c>
      <c r="D238" s="741">
        <v>1461</v>
      </c>
      <c r="E238" s="741">
        <v>1001</v>
      </c>
      <c r="G238" s="740">
        <v>44883</v>
      </c>
      <c r="H238" s="741">
        <v>19835</v>
      </c>
      <c r="I238" s="741">
        <v>1396</v>
      </c>
      <c r="J238" s="741">
        <v>1014</v>
      </c>
    </row>
    <row r="239" spans="2:10">
      <c r="B239" s="740">
        <v>44884</v>
      </c>
      <c r="C239" s="741">
        <v>17564</v>
      </c>
      <c r="D239" s="741">
        <v>1451</v>
      </c>
      <c r="E239" s="741">
        <v>1002</v>
      </c>
    </row>
    <row r="240" spans="2:10">
      <c r="B240" s="740">
        <v>44885</v>
      </c>
      <c r="C240" s="741">
        <v>17148</v>
      </c>
      <c r="D240" s="741">
        <v>1444</v>
      </c>
      <c r="E240" s="741">
        <v>1002</v>
      </c>
    </row>
    <row r="241" spans="2:10">
      <c r="B241" s="740">
        <v>44886</v>
      </c>
      <c r="C241" s="741">
        <v>23146</v>
      </c>
      <c r="D241" s="741">
        <v>1435</v>
      </c>
      <c r="E241" s="741">
        <v>995</v>
      </c>
      <c r="G241" s="740">
        <v>44886</v>
      </c>
      <c r="H241" s="741">
        <v>19782</v>
      </c>
      <c r="I241" s="741">
        <v>1398</v>
      </c>
      <c r="J241" s="741">
        <v>1007</v>
      </c>
    </row>
    <row r="242" spans="2:10">
      <c r="B242" s="740">
        <v>44887</v>
      </c>
      <c r="C242" s="741">
        <v>22246</v>
      </c>
      <c r="D242" s="741">
        <v>1425</v>
      </c>
      <c r="E242" s="741">
        <v>996</v>
      </c>
      <c r="G242" s="740">
        <v>44887</v>
      </c>
      <c r="H242" s="741">
        <v>20182</v>
      </c>
      <c r="I242" s="741">
        <v>1401</v>
      </c>
      <c r="J242" s="741">
        <v>1007</v>
      </c>
    </row>
    <row r="243" spans="2:10">
      <c r="B243" s="740">
        <v>44888</v>
      </c>
      <c r="C243" s="741">
        <v>21135</v>
      </c>
      <c r="D243" s="741">
        <v>1418</v>
      </c>
      <c r="E243" s="741">
        <v>997</v>
      </c>
      <c r="G243" s="740">
        <v>44888</v>
      </c>
      <c r="H243" s="741">
        <v>20224</v>
      </c>
      <c r="I243" s="741">
        <v>1430</v>
      </c>
      <c r="J243" s="741">
        <v>1007</v>
      </c>
    </row>
    <row r="244" spans="2:10">
      <c r="B244" s="740">
        <v>44889</v>
      </c>
      <c r="C244" s="741">
        <v>22263</v>
      </c>
      <c r="D244" s="741">
        <v>1414</v>
      </c>
      <c r="E244" s="741">
        <v>997</v>
      </c>
      <c r="G244" s="740">
        <v>44889</v>
      </c>
      <c r="H244" s="741">
        <v>20690</v>
      </c>
      <c r="I244" s="741">
        <v>1430</v>
      </c>
      <c r="J244" s="741">
        <v>1006</v>
      </c>
    </row>
    <row r="245" spans="2:10">
      <c r="B245" s="740">
        <v>44890</v>
      </c>
      <c r="C245" s="741">
        <v>26041</v>
      </c>
      <c r="D245" s="741">
        <v>1407</v>
      </c>
      <c r="E245" s="741">
        <v>998</v>
      </c>
      <c r="G245" s="740">
        <v>44890</v>
      </c>
      <c r="H245" s="741">
        <v>20868</v>
      </c>
      <c r="I245" s="741">
        <v>1431</v>
      </c>
      <c r="J245" s="741">
        <v>1005</v>
      </c>
    </row>
    <row r="246" spans="2:10">
      <c r="B246" s="740">
        <v>44891</v>
      </c>
      <c r="C246" s="741">
        <v>19608</v>
      </c>
      <c r="D246" s="741">
        <v>1406</v>
      </c>
      <c r="E246" s="741">
        <v>998</v>
      </c>
    </row>
    <row r="247" spans="2:10">
      <c r="B247" s="740">
        <v>44892</v>
      </c>
      <c r="C247" s="741">
        <v>19946</v>
      </c>
      <c r="D247" s="741">
        <v>1409</v>
      </c>
      <c r="E247" s="741">
        <v>998</v>
      </c>
    </row>
    <row r="248" spans="2:10">
      <c r="B248" s="740">
        <v>44893</v>
      </c>
      <c r="C248" s="741">
        <v>28558</v>
      </c>
      <c r="D248" s="741">
        <v>1402</v>
      </c>
      <c r="E248" s="741">
        <v>998</v>
      </c>
      <c r="G248" s="740">
        <v>44893</v>
      </c>
      <c r="H248" s="741">
        <v>20786</v>
      </c>
      <c r="I248" s="741">
        <v>1426</v>
      </c>
      <c r="J248" s="741">
        <v>1004</v>
      </c>
    </row>
    <row r="249" spans="2:10">
      <c r="B249" s="740">
        <v>44894</v>
      </c>
      <c r="C249" s="741">
        <v>23076</v>
      </c>
      <c r="D249" s="741">
        <v>1401</v>
      </c>
      <c r="E249" s="741">
        <v>997</v>
      </c>
      <c r="G249" s="740">
        <v>44894</v>
      </c>
      <c r="H249" s="741">
        <v>20569</v>
      </c>
      <c r="I249" s="741">
        <v>1456</v>
      </c>
      <c r="J249" s="741">
        <v>1003</v>
      </c>
    </row>
    <row r="250" spans="2:10">
      <c r="B250" s="740">
        <v>44895</v>
      </c>
      <c r="C250" s="741">
        <v>21281</v>
      </c>
      <c r="D250" s="741">
        <v>1434</v>
      </c>
      <c r="E250" s="741">
        <v>996</v>
      </c>
      <c r="G250" s="740">
        <v>44895</v>
      </c>
      <c r="H250" s="741">
        <v>20310</v>
      </c>
      <c r="I250" s="741">
        <v>1453</v>
      </c>
      <c r="J250" s="741">
        <v>1000</v>
      </c>
    </row>
    <row r="251" spans="2:10">
      <c r="B251" s="740">
        <v>44896</v>
      </c>
      <c r="C251" s="741">
        <v>18887</v>
      </c>
      <c r="D251" s="741">
        <v>1509</v>
      </c>
      <c r="E251" s="741">
        <v>972</v>
      </c>
      <c r="G251" s="740">
        <v>44896</v>
      </c>
      <c r="H251" s="741">
        <v>19879</v>
      </c>
      <c r="I251" s="741">
        <v>1425</v>
      </c>
      <c r="J251" s="741">
        <v>992</v>
      </c>
    </row>
    <row r="252" spans="2:10">
      <c r="B252" s="740">
        <v>44897</v>
      </c>
      <c r="C252" s="741">
        <v>20069</v>
      </c>
      <c r="D252" s="741">
        <v>1492</v>
      </c>
      <c r="E252" s="741">
        <v>970</v>
      </c>
      <c r="G252" s="740">
        <v>44897</v>
      </c>
      <c r="H252" s="741">
        <v>19431</v>
      </c>
      <c r="I252" s="741">
        <v>1389</v>
      </c>
      <c r="J252" s="741">
        <v>983</v>
      </c>
    </row>
    <row r="253" spans="2:10">
      <c r="B253" s="740">
        <v>44898</v>
      </c>
      <c r="C253" s="741">
        <v>19794</v>
      </c>
      <c r="D253" s="741">
        <v>1494</v>
      </c>
      <c r="E253" s="741">
        <v>972</v>
      </c>
    </row>
    <row r="254" spans="2:10">
      <c r="B254" s="740">
        <v>44899</v>
      </c>
      <c r="C254" s="741">
        <v>16592</v>
      </c>
      <c r="D254" s="741">
        <v>1459</v>
      </c>
      <c r="E254" s="741">
        <v>973</v>
      </c>
    </row>
    <row r="255" spans="2:10">
      <c r="B255" s="740">
        <v>44900</v>
      </c>
      <c r="C255" s="741">
        <v>21787</v>
      </c>
      <c r="D255" s="741">
        <v>1451</v>
      </c>
      <c r="E255" s="741">
        <v>970</v>
      </c>
      <c r="G255" s="740">
        <v>44900</v>
      </c>
      <c r="H255" s="741">
        <v>18869</v>
      </c>
      <c r="I255" s="741">
        <v>1369</v>
      </c>
      <c r="J255" s="741">
        <v>985</v>
      </c>
    </row>
    <row r="256" spans="2:10">
      <c r="B256" s="740">
        <v>44901</v>
      </c>
      <c r="C256" s="741">
        <v>18072</v>
      </c>
      <c r="D256" s="741">
        <v>1453</v>
      </c>
      <c r="E256" s="741">
        <v>970</v>
      </c>
    </row>
    <row r="257" spans="2:10">
      <c r="B257" s="740">
        <v>44902</v>
      </c>
      <c r="C257" s="741">
        <v>21934</v>
      </c>
      <c r="D257" s="741">
        <v>1455</v>
      </c>
      <c r="E257" s="741">
        <v>969</v>
      </c>
      <c r="G257" s="740">
        <v>44902</v>
      </c>
      <c r="H257" s="741">
        <v>18677</v>
      </c>
      <c r="I257" s="741">
        <v>1365</v>
      </c>
      <c r="J257" s="741">
        <v>985</v>
      </c>
    </row>
    <row r="258" spans="2:10">
      <c r="B258" s="740">
        <v>44903</v>
      </c>
      <c r="C258" s="741">
        <v>17556</v>
      </c>
      <c r="D258" s="741">
        <v>1478</v>
      </c>
      <c r="E258" s="741">
        <v>970</v>
      </c>
    </row>
    <row r="259" spans="2:10">
      <c r="B259" s="740">
        <v>44904</v>
      </c>
      <c r="C259" s="741">
        <v>21378</v>
      </c>
      <c r="D259" s="741">
        <v>1493</v>
      </c>
      <c r="E259" s="741">
        <v>967</v>
      </c>
      <c r="G259" s="740">
        <v>44904</v>
      </c>
      <c r="H259" s="741">
        <v>18693</v>
      </c>
      <c r="I259" s="741">
        <v>1364</v>
      </c>
      <c r="J259" s="741">
        <v>984</v>
      </c>
    </row>
    <row r="260" spans="2:10">
      <c r="B260" s="740">
        <v>44905</v>
      </c>
      <c r="C260" s="741">
        <v>16874</v>
      </c>
      <c r="D260" s="741">
        <v>1489</v>
      </c>
      <c r="E260" s="741">
        <v>968</v>
      </c>
    </row>
    <row r="261" spans="2:10">
      <c r="B261" s="740">
        <v>44906</v>
      </c>
      <c r="C261" s="741">
        <v>16721</v>
      </c>
      <c r="D261" s="741">
        <v>1489</v>
      </c>
      <c r="E261" s="741">
        <v>969</v>
      </c>
    </row>
    <row r="262" spans="2:10">
      <c r="B262" s="740">
        <v>44907</v>
      </c>
      <c r="C262" s="741">
        <v>18118</v>
      </c>
      <c r="D262" s="741">
        <v>1510</v>
      </c>
      <c r="E262" s="741">
        <v>966</v>
      </c>
      <c r="G262" s="740">
        <v>44907</v>
      </c>
      <c r="H262" s="741">
        <v>18386</v>
      </c>
      <c r="I262" s="741">
        <v>1347</v>
      </c>
      <c r="J262" s="741">
        <v>983</v>
      </c>
    </row>
    <row r="263" spans="2:10">
      <c r="B263" s="740">
        <v>44908</v>
      </c>
      <c r="C263" s="741">
        <v>17262</v>
      </c>
      <c r="D263" s="741">
        <v>1519</v>
      </c>
      <c r="E263" s="741">
        <v>965</v>
      </c>
      <c r="G263" s="740">
        <v>44908</v>
      </c>
      <c r="H263" s="741">
        <v>18152</v>
      </c>
      <c r="I263" s="741">
        <v>1343</v>
      </c>
      <c r="J263" s="741">
        <v>981</v>
      </c>
    </row>
    <row r="264" spans="2:10">
      <c r="B264" s="740">
        <v>44909</v>
      </c>
      <c r="C264" s="741">
        <v>17347</v>
      </c>
      <c r="D264" s="741">
        <v>1519</v>
      </c>
      <c r="E264" s="741">
        <v>964</v>
      </c>
      <c r="G264" s="740">
        <v>44909</v>
      </c>
      <c r="H264" s="741">
        <v>18054</v>
      </c>
      <c r="I264" s="741">
        <v>1341</v>
      </c>
      <c r="J264" s="741">
        <v>978</v>
      </c>
    </row>
    <row r="265" spans="2:10">
      <c r="B265" s="740">
        <v>44910</v>
      </c>
      <c r="C265" s="741">
        <v>20226</v>
      </c>
      <c r="D265" s="741">
        <v>1532</v>
      </c>
      <c r="E265" s="741">
        <v>964</v>
      </c>
      <c r="G265" s="740">
        <v>44910</v>
      </c>
      <c r="H265" s="741">
        <v>18410</v>
      </c>
      <c r="I265" s="741">
        <v>1383</v>
      </c>
      <c r="J265" s="741">
        <v>975</v>
      </c>
    </row>
    <row r="266" spans="2:10">
      <c r="B266" s="740">
        <v>44911</v>
      </c>
      <c r="C266" s="741">
        <v>21633</v>
      </c>
      <c r="D266" s="741">
        <v>1570</v>
      </c>
      <c r="E266" s="741">
        <v>963</v>
      </c>
      <c r="G266" s="740">
        <v>44911</v>
      </c>
      <c r="H266" s="741">
        <v>18307</v>
      </c>
      <c r="I266" s="741">
        <v>1376</v>
      </c>
      <c r="J266" s="741">
        <v>974</v>
      </c>
    </row>
    <row r="267" spans="2:10">
      <c r="B267" s="740">
        <v>44912</v>
      </c>
      <c r="C267" s="741">
        <v>16883</v>
      </c>
      <c r="D267" s="741">
        <v>1572</v>
      </c>
      <c r="E267" s="741">
        <v>965</v>
      </c>
    </row>
    <row r="268" spans="2:10">
      <c r="B268" s="740">
        <v>44913</v>
      </c>
      <c r="C268" s="741">
        <v>16956</v>
      </c>
      <c r="D268" s="741">
        <v>1571</v>
      </c>
      <c r="E268" s="741">
        <v>965</v>
      </c>
    </row>
    <row r="269" spans="2:10">
      <c r="B269" s="740">
        <v>44914</v>
      </c>
      <c r="C269" s="741">
        <v>21177</v>
      </c>
      <c r="D269" s="741">
        <v>1557</v>
      </c>
      <c r="E269" s="741">
        <v>966</v>
      </c>
      <c r="G269" s="740">
        <v>44914</v>
      </c>
      <c r="H269" s="741">
        <v>18355</v>
      </c>
      <c r="I269" s="741">
        <v>1374</v>
      </c>
      <c r="J269" s="741">
        <v>975</v>
      </c>
    </row>
    <row r="270" spans="2:10">
      <c r="B270" s="740">
        <v>44915</v>
      </c>
      <c r="C270" s="741">
        <v>19504</v>
      </c>
      <c r="D270" s="741">
        <v>1561</v>
      </c>
      <c r="E270" s="741">
        <v>963</v>
      </c>
      <c r="G270" s="740">
        <v>44915</v>
      </c>
      <c r="H270" s="741">
        <v>18462</v>
      </c>
      <c r="I270" s="741">
        <v>1374</v>
      </c>
      <c r="J270" s="741">
        <v>976</v>
      </c>
    </row>
    <row r="271" spans="2:10">
      <c r="B271" s="740">
        <v>44916</v>
      </c>
      <c r="C271" s="741">
        <v>21493</v>
      </c>
      <c r="D271" s="741">
        <v>1563</v>
      </c>
      <c r="E271" s="741">
        <v>962</v>
      </c>
      <c r="G271" s="740">
        <v>44916</v>
      </c>
      <c r="H271" s="741">
        <v>18727</v>
      </c>
      <c r="I271" s="741">
        <v>1407</v>
      </c>
      <c r="J271" s="741">
        <v>973</v>
      </c>
    </row>
    <row r="272" spans="2:10">
      <c r="B272" s="740">
        <v>44917</v>
      </c>
      <c r="C272" s="741">
        <v>25810</v>
      </c>
      <c r="D272" s="741">
        <v>1556</v>
      </c>
      <c r="E272" s="741">
        <v>962</v>
      </c>
      <c r="G272" s="740">
        <v>44917</v>
      </c>
      <c r="H272" s="741">
        <v>19025</v>
      </c>
      <c r="I272" s="741">
        <v>1407</v>
      </c>
      <c r="J272" s="741">
        <v>972</v>
      </c>
    </row>
    <row r="273" spans="2:10">
      <c r="B273" s="740">
        <v>44918</v>
      </c>
      <c r="C273" s="741">
        <v>25536</v>
      </c>
      <c r="D273" s="741">
        <v>1556</v>
      </c>
      <c r="E273" s="741">
        <v>962</v>
      </c>
      <c r="G273" s="740">
        <v>44918</v>
      </c>
      <c r="H273" s="741">
        <v>19313</v>
      </c>
      <c r="I273" s="741">
        <v>1423</v>
      </c>
      <c r="J273" s="741">
        <v>968</v>
      </c>
    </row>
    <row r="274" spans="2:10">
      <c r="B274" s="740">
        <v>44919</v>
      </c>
      <c r="C274" s="741">
        <v>16516</v>
      </c>
      <c r="D274" s="741">
        <v>1550</v>
      </c>
      <c r="E274" s="741">
        <v>961</v>
      </c>
    </row>
    <row r="275" spans="2:10">
      <c r="B275" s="740">
        <v>44920</v>
      </c>
      <c r="C275" s="741">
        <v>16245</v>
      </c>
      <c r="D275" s="741">
        <v>1540</v>
      </c>
      <c r="E275" s="741">
        <v>961</v>
      </c>
    </row>
    <row r="276" spans="2:10">
      <c r="B276" s="740">
        <v>44921</v>
      </c>
      <c r="C276" s="741">
        <v>16608</v>
      </c>
      <c r="D276" s="741">
        <v>1560</v>
      </c>
      <c r="E276" s="741">
        <v>958</v>
      </c>
    </row>
    <row r="277" spans="2:10">
      <c r="B277" s="740">
        <v>44922</v>
      </c>
      <c r="C277" s="741">
        <v>18920</v>
      </c>
      <c r="D277" s="741">
        <v>1571</v>
      </c>
      <c r="E277" s="741">
        <v>956</v>
      </c>
      <c r="G277" s="740">
        <v>44922</v>
      </c>
      <c r="H277" s="741">
        <v>19426</v>
      </c>
      <c r="I277" s="741">
        <v>1417</v>
      </c>
      <c r="J277" s="741">
        <v>968</v>
      </c>
    </row>
    <row r="278" spans="2:10">
      <c r="B278" s="740">
        <v>44923</v>
      </c>
      <c r="C278" s="741">
        <v>17535</v>
      </c>
      <c r="D278" s="741">
        <v>1571</v>
      </c>
      <c r="E278" s="741">
        <v>955</v>
      </c>
      <c r="G278" s="740">
        <v>44923</v>
      </c>
      <c r="H278" s="741">
        <v>18610</v>
      </c>
      <c r="I278" s="741">
        <v>1419</v>
      </c>
      <c r="J278" s="741">
        <v>966</v>
      </c>
    </row>
    <row r="279" spans="2:10">
      <c r="B279" s="740">
        <v>44924</v>
      </c>
      <c r="C279" s="741">
        <v>17330</v>
      </c>
      <c r="D279" s="741">
        <v>1569</v>
      </c>
      <c r="E279" s="741">
        <v>954</v>
      </c>
      <c r="G279" s="740">
        <v>44924</v>
      </c>
      <c r="H279" s="741">
        <v>18708</v>
      </c>
      <c r="I279" s="741">
        <v>1421</v>
      </c>
      <c r="J279" s="741">
        <v>963</v>
      </c>
    </row>
    <row r="280" spans="2:10">
      <c r="B280" s="740">
        <v>44925</v>
      </c>
      <c r="C280" s="741">
        <v>16928</v>
      </c>
      <c r="D280" s="741">
        <v>1570</v>
      </c>
      <c r="E280" s="741">
        <v>950</v>
      </c>
      <c r="G280" s="740">
        <v>44925</v>
      </c>
      <c r="H280" s="741">
        <v>18237</v>
      </c>
      <c r="I280" s="741">
        <v>1416</v>
      </c>
      <c r="J280" s="741">
        <v>921</v>
      </c>
    </row>
    <row r="281" spans="2:10">
      <c r="B281" s="740">
        <v>44926</v>
      </c>
      <c r="C281" s="741">
        <v>15140</v>
      </c>
      <c r="D281" s="741">
        <v>1575</v>
      </c>
      <c r="E281" s="741">
        <v>933</v>
      </c>
    </row>
    <row r="282" spans="2:10">
      <c r="B282" s="740">
        <v>44927</v>
      </c>
      <c r="C282" s="741">
        <v>15395</v>
      </c>
      <c r="D282" s="741">
        <v>1569</v>
      </c>
      <c r="E282" s="841">
        <v>0</v>
      </c>
    </row>
    <row r="283" spans="2:10">
      <c r="B283" s="740">
        <v>44928</v>
      </c>
      <c r="C283" s="741">
        <v>18936</v>
      </c>
      <c r="D283" s="741">
        <v>1571</v>
      </c>
      <c r="E283" s="841">
        <v>0</v>
      </c>
      <c r="G283" s="740">
        <v>44928</v>
      </c>
      <c r="H283" s="741">
        <v>18162</v>
      </c>
      <c r="I283" s="741">
        <v>1405</v>
      </c>
      <c r="J283" s="841" t="s">
        <v>573</v>
      </c>
    </row>
    <row r="284" spans="2:10">
      <c r="B284" s="740">
        <v>44929</v>
      </c>
      <c r="C284" s="741">
        <v>19771</v>
      </c>
      <c r="D284" s="741">
        <v>1580</v>
      </c>
      <c r="E284" s="841">
        <v>0</v>
      </c>
      <c r="G284" s="740">
        <v>44929</v>
      </c>
      <c r="H284" s="741">
        <v>17542</v>
      </c>
      <c r="I284" s="741">
        <v>1399</v>
      </c>
      <c r="J284" s="841" t="s">
        <v>573</v>
      </c>
    </row>
    <row r="285" spans="2:10">
      <c r="B285" s="740">
        <v>44930</v>
      </c>
      <c r="C285" s="741">
        <v>19858</v>
      </c>
      <c r="D285" s="741">
        <v>1566</v>
      </c>
      <c r="E285" s="841">
        <v>0</v>
      </c>
      <c r="G285" s="740">
        <v>44930</v>
      </c>
      <c r="H285" s="741">
        <v>17394</v>
      </c>
      <c r="I285" s="741">
        <v>1383</v>
      </c>
      <c r="J285" s="841" t="s">
        <v>573</v>
      </c>
    </row>
    <row r="286" spans="2:10">
      <c r="B286" s="740">
        <v>44931</v>
      </c>
      <c r="C286" s="741">
        <v>20017</v>
      </c>
      <c r="D286" s="741">
        <v>1569</v>
      </c>
      <c r="E286" s="841">
        <v>0</v>
      </c>
      <c r="G286" s="740">
        <v>44931</v>
      </c>
      <c r="H286" s="741">
        <v>14628</v>
      </c>
      <c r="I286" s="741">
        <v>1394</v>
      </c>
      <c r="J286" s="841" t="s">
        <v>573</v>
      </c>
    </row>
    <row r="287" spans="2:10">
      <c r="B287" s="740">
        <v>44932</v>
      </c>
      <c r="C287" s="741">
        <v>16574</v>
      </c>
      <c r="D287" s="741">
        <v>1564</v>
      </c>
      <c r="E287" s="841">
        <v>0</v>
      </c>
    </row>
    <row r="288" spans="2:10">
      <c r="B288" s="740">
        <v>44933</v>
      </c>
      <c r="C288" s="741">
        <v>16596</v>
      </c>
      <c r="D288" s="741">
        <v>1593</v>
      </c>
      <c r="E288" s="841">
        <v>0</v>
      </c>
    </row>
    <row r="289" spans="2:10">
      <c r="B289" s="740">
        <v>44934</v>
      </c>
      <c r="C289" s="741">
        <v>16444</v>
      </c>
      <c r="D289" s="741">
        <v>1585</v>
      </c>
      <c r="E289" s="841">
        <v>0</v>
      </c>
    </row>
    <row r="290" spans="2:10">
      <c r="B290" s="740">
        <v>44935</v>
      </c>
      <c r="C290" s="741">
        <v>20357</v>
      </c>
      <c r="D290" s="741">
        <v>1671</v>
      </c>
      <c r="E290" s="841">
        <v>0</v>
      </c>
      <c r="G290" s="740">
        <v>44935</v>
      </c>
      <c r="H290" s="741">
        <v>13608</v>
      </c>
      <c r="I290" s="741">
        <v>1424</v>
      </c>
      <c r="J290" s="841" t="s">
        <v>573</v>
      </c>
    </row>
    <row r="291" spans="2:10">
      <c r="B291" s="740">
        <v>44936</v>
      </c>
      <c r="C291" s="741">
        <v>18728</v>
      </c>
      <c r="D291" s="741">
        <v>1675</v>
      </c>
      <c r="E291" s="841">
        <v>0</v>
      </c>
      <c r="G291" s="740">
        <v>44936</v>
      </c>
      <c r="H291" s="741">
        <v>13380</v>
      </c>
      <c r="I291" s="741">
        <v>1426</v>
      </c>
      <c r="J291" s="841" t="s">
        <v>573</v>
      </c>
    </row>
    <row r="292" spans="2:10">
      <c r="B292" s="740">
        <v>44937</v>
      </c>
      <c r="C292" s="741">
        <v>18482</v>
      </c>
      <c r="D292" s="741">
        <v>1702</v>
      </c>
      <c r="E292" s="841">
        <v>0</v>
      </c>
      <c r="G292" s="740">
        <v>44937</v>
      </c>
      <c r="H292" s="741">
        <v>13045</v>
      </c>
      <c r="I292" s="741">
        <v>1412</v>
      </c>
      <c r="J292" s="841" t="s">
        <v>573</v>
      </c>
    </row>
    <row r="293" spans="2:10">
      <c r="B293" s="740">
        <v>44938</v>
      </c>
      <c r="C293" s="741">
        <v>18595</v>
      </c>
      <c r="D293" s="741">
        <v>1689</v>
      </c>
      <c r="E293" s="841">
        <v>0</v>
      </c>
      <c r="G293" s="740">
        <v>44938</v>
      </c>
      <c r="H293" s="741">
        <v>13164</v>
      </c>
      <c r="I293" s="741">
        <v>1404</v>
      </c>
      <c r="J293" s="841" t="s">
        <v>573</v>
      </c>
    </row>
    <row r="294" spans="2:10">
      <c r="B294" s="740">
        <v>44939</v>
      </c>
      <c r="C294" s="741">
        <v>19924</v>
      </c>
      <c r="D294" s="741">
        <v>1697</v>
      </c>
      <c r="E294" s="841">
        <v>0</v>
      </c>
      <c r="G294" s="740">
        <v>44939</v>
      </c>
      <c r="H294" s="741">
        <v>13109</v>
      </c>
      <c r="I294" s="741">
        <v>1403</v>
      </c>
      <c r="J294" s="841" t="s">
        <v>573</v>
      </c>
    </row>
    <row r="295" spans="2:10">
      <c r="B295" s="740">
        <v>44940</v>
      </c>
      <c r="C295" s="741">
        <v>17322</v>
      </c>
      <c r="D295" s="741">
        <v>1697</v>
      </c>
      <c r="E295" s="841">
        <v>0</v>
      </c>
    </row>
    <row r="296" spans="2:10">
      <c r="B296" s="740">
        <v>44941</v>
      </c>
      <c r="C296" s="741">
        <v>17107</v>
      </c>
      <c r="D296" s="741">
        <v>1701</v>
      </c>
      <c r="E296" s="841">
        <v>0</v>
      </c>
    </row>
    <row r="297" spans="2:10">
      <c r="B297" s="740">
        <v>44942</v>
      </c>
      <c r="C297" s="741">
        <v>18728</v>
      </c>
      <c r="D297" s="741">
        <v>1739</v>
      </c>
      <c r="E297" s="841">
        <v>0</v>
      </c>
      <c r="G297" s="740">
        <v>44942</v>
      </c>
      <c r="H297" s="741">
        <v>12928</v>
      </c>
      <c r="I297" s="741">
        <v>1402</v>
      </c>
      <c r="J297" s="841" t="s">
        <v>573</v>
      </c>
    </row>
    <row r="298" spans="2:10">
      <c r="B298" s="740">
        <v>44943</v>
      </c>
      <c r="C298" s="741">
        <v>17224</v>
      </c>
      <c r="D298" s="741">
        <v>1760</v>
      </c>
      <c r="E298" s="841">
        <v>0</v>
      </c>
      <c r="G298" s="740">
        <v>44943</v>
      </c>
      <c r="H298" s="741">
        <v>12892</v>
      </c>
      <c r="I298" s="741">
        <v>1390</v>
      </c>
      <c r="J298" s="841" t="s">
        <v>573</v>
      </c>
    </row>
    <row r="299" spans="2:10">
      <c r="B299" s="740">
        <v>44944</v>
      </c>
      <c r="C299" s="741">
        <v>16975</v>
      </c>
      <c r="D299" s="741">
        <v>1728</v>
      </c>
      <c r="E299" s="841">
        <v>0</v>
      </c>
      <c r="G299" s="740">
        <v>44944</v>
      </c>
      <c r="H299" s="741">
        <v>12834</v>
      </c>
      <c r="I299" s="741">
        <v>1363</v>
      </c>
      <c r="J299" s="841" t="s">
        <v>573</v>
      </c>
    </row>
    <row r="300" spans="2:10">
      <c r="B300" s="740">
        <v>44945</v>
      </c>
      <c r="C300" s="741">
        <v>17069</v>
      </c>
      <c r="D300" s="741">
        <v>1725</v>
      </c>
      <c r="E300" s="841">
        <v>0</v>
      </c>
      <c r="G300" s="740">
        <v>44945</v>
      </c>
      <c r="H300" s="741">
        <v>13098</v>
      </c>
      <c r="I300" s="741">
        <v>1382</v>
      </c>
      <c r="J300" s="841" t="s">
        <v>573</v>
      </c>
    </row>
    <row r="301" spans="2:10">
      <c r="B301" s="740">
        <v>44946</v>
      </c>
      <c r="C301" s="741">
        <v>19770</v>
      </c>
      <c r="D301" s="741">
        <v>1724</v>
      </c>
      <c r="E301" s="841">
        <v>0</v>
      </c>
      <c r="G301" s="740">
        <v>44946</v>
      </c>
      <c r="H301" s="741">
        <v>13137</v>
      </c>
      <c r="I301" s="741">
        <v>1385</v>
      </c>
      <c r="J301" s="841" t="s">
        <v>573</v>
      </c>
    </row>
    <row r="302" spans="2:10">
      <c r="B302" s="740">
        <v>44947</v>
      </c>
      <c r="C302" s="741">
        <v>16295</v>
      </c>
      <c r="D302" s="741">
        <v>1722</v>
      </c>
      <c r="E302" s="841">
        <v>0</v>
      </c>
    </row>
    <row r="303" spans="2:10">
      <c r="B303" s="740">
        <v>44948</v>
      </c>
      <c r="C303" s="741">
        <v>16164</v>
      </c>
      <c r="D303" s="741">
        <v>1708</v>
      </c>
      <c r="E303" s="841">
        <v>0</v>
      </c>
    </row>
    <row r="304" spans="2:10">
      <c r="B304" s="740">
        <v>44949</v>
      </c>
      <c r="C304" s="741">
        <v>18547</v>
      </c>
      <c r="D304" s="741">
        <v>1737</v>
      </c>
      <c r="E304" s="841">
        <v>0</v>
      </c>
      <c r="G304" s="740">
        <v>44949</v>
      </c>
      <c r="H304" s="741">
        <v>12813</v>
      </c>
      <c r="I304" s="741">
        <v>1380</v>
      </c>
      <c r="J304" s="841" t="s">
        <v>573</v>
      </c>
    </row>
    <row r="305" spans="2:10">
      <c r="B305" s="740">
        <v>44950</v>
      </c>
      <c r="C305" s="741">
        <v>16774</v>
      </c>
      <c r="D305" s="741">
        <v>1713</v>
      </c>
      <c r="E305" s="841">
        <v>0</v>
      </c>
      <c r="G305" s="740">
        <v>44950</v>
      </c>
      <c r="H305" s="741">
        <v>12659</v>
      </c>
      <c r="I305" s="741">
        <v>1463</v>
      </c>
      <c r="J305" s="841" t="s">
        <v>573</v>
      </c>
    </row>
    <row r="306" spans="2:10">
      <c r="B306" s="740">
        <v>44951</v>
      </c>
      <c r="C306" s="741">
        <v>16111</v>
      </c>
      <c r="D306" s="741">
        <v>1724</v>
      </c>
      <c r="E306" s="841">
        <v>0</v>
      </c>
      <c r="G306" s="740">
        <v>44951</v>
      </c>
      <c r="H306" s="741">
        <v>12909</v>
      </c>
      <c r="I306" s="741">
        <v>1444</v>
      </c>
      <c r="J306" s="841" t="s">
        <v>573</v>
      </c>
    </row>
    <row r="307" spans="2:10">
      <c r="B307" s="740">
        <v>44952</v>
      </c>
      <c r="C307" s="741">
        <v>16420</v>
      </c>
      <c r="D307" s="741">
        <v>1758</v>
      </c>
      <c r="E307" s="841">
        <v>0</v>
      </c>
      <c r="G307" s="740">
        <v>44952</v>
      </c>
      <c r="H307" s="741">
        <v>12959</v>
      </c>
      <c r="I307" s="741">
        <v>1529</v>
      </c>
      <c r="J307" s="841" t="s">
        <v>573</v>
      </c>
    </row>
    <row r="308" spans="2:10">
      <c r="B308" s="740">
        <v>44953</v>
      </c>
      <c r="C308" s="741">
        <v>19280</v>
      </c>
      <c r="D308" s="741">
        <v>1756</v>
      </c>
      <c r="E308" s="841">
        <v>0</v>
      </c>
      <c r="G308" s="740">
        <v>44953</v>
      </c>
      <c r="H308" s="741">
        <v>13065</v>
      </c>
      <c r="I308" s="741">
        <v>1529</v>
      </c>
      <c r="J308" s="841" t="s">
        <v>573</v>
      </c>
    </row>
    <row r="309" spans="2:10">
      <c r="B309" s="740">
        <v>44954</v>
      </c>
      <c r="C309" s="741">
        <v>15390</v>
      </c>
      <c r="D309" s="741">
        <v>1757</v>
      </c>
      <c r="E309" s="841">
        <v>0</v>
      </c>
    </row>
    <row r="310" spans="2:10">
      <c r="B310" s="740">
        <v>44955</v>
      </c>
      <c r="C310" s="741">
        <v>15239</v>
      </c>
      <c r="D310" s="741">
        <v>1743</v>
      </c>
      <c r="E310" s="841">
        <v>0</v>
      </c>
    </row>
    <row r="311" spans="2:10">
      <c r="B311" s="740">
        <v>44956</v>
      </c>
      <c r="C311" s="741">
        <v>17759</v>
      </c>
      <c r="D311" s="741">
        <v>1749</v>
      </c>
      <c r="E311" s="841">
        <v>0</v>
      </c>
    </row>
    <row r="312" spans="2:10">
      <c r="B312" s="740">
        <v>44957</v>
      </c>
      <c r="C312" s="741">
        <v>15709</v>
      </c>
      <c r="D312" s="741">
        <v>1758</v>
      </c>
      <c r="E312" s="841">
        <v>0</v>
      </c>
      <c r="G312" s="740">
        <v>44957</v>
      </c>
      <c r="H312" s="741">
        <v>13097</v>
      </c>
      <c r="I312" s="741">
        <v>1529</v>
      </c>
      <c r="J312" s="841" t="s">
        <v>573</v>
      </c>
    </row>
    <row r="313" spans="2:10">
      <c r="B313" s="740">
        <v>44958</v>
      </c>
      <c r="C313" s="741">
        <v>16680</v>
      </c>
      <c r="D313" s="741">
        <v>1735</v>
      </c>
      <c r="E313" s="841">
        <v>0</v>
      </c>
      <c r="G313" s="740">
        <v>44958</v>
      </c>
      <c r="H313" s="741">
        <v>13081</v>
      </c>
      <c r="I313" s="741">
        <v>1502</v>
      </c>
      <c r="J313" s="841" t="s">
        <v>573</v>
      </c>
    </row>
    <row r="314" spans="2:10">
      <c r="B314" s="740">
        <v>44959</v>
      </c>
      <c r="C314" s="741">
        <v>16812</v>
      </c>
      <c r="D314" s="741">
        <v>1740</v>
      </c>
      <c r="E314" s="841">
        <v>0</v>
      </c>
      <c r="G314" s="740">
        <v>44959</v>
      </c>
      <c r="H314" s="741">
        <v>13269</v>
      </c>
      <c r="I314" s="741">
        <v>1500</v>
      </c>
      <c r="J314" s="841" t="s">
        <v>573</v>
      </c>
    </row>
    <row r="315" spans="2:10">
      <c r="B315" s="740">
        <v>44960</v>
      </c>
      <c r="C315" s="741">
        <v>19844</v>
      </c>
      <c r="D315" s="741">
        <v>1727</v>
      </c>
      <c r="E315" s="841">
        <v>0</v>
      </c>
      <c r="G315" s="740">
        <v>44960</v>
      </c>
      <c r="H315" s="741">
        <v>13436</v>
      </c>
      <c r="I315" s="741">
        <v>1525</v>
      </c>
      <c r="J315" s="841" t="s">
        <v>573</v>
      </c>
    </row>
    <row r="316" spans="2:10">
      <c r="B316" s="740">
        <v>44961</v>
      </c>
      <c r="C316" s="741">
        <v>17701</v>
      </c>
      <c r="D316" s="741">
        <v>1725</v>
      </c>
      <c r="E316" s="841">
        <v>0</v>
      </c>
    </row>
    <row r="317" spans="2:10">
      <c r="B317" s="740">
        <v>44962</v>
      </c>
      <c r="C317" s="741">
        <v>14866</v>
      </c>
      <c r="D317" s="741">
        <v>1719</v>
      </c>
      <c r="E317" s="841">
        <v>0</v>
      </c>
    </row>
    <row r="318" spans="2:10">
      <c r="B318" s="740">
        <v>44963</v>
      </c>
      <c r="C318" s="741">
        <v>16314</v>
      </c>
      <c r="D318" s="741">
        <v>1717</v>
      </c>
      <c r="E318" s="841">
        <v>0</v>
      </c>
      <c r="G318" s="740">
        <v>44963</v>
      </c>
      <c r="H318" s="741">
        <v>13455</v>
      </c>
      <c r="I318" s="741">
        <v>1549</v>
      </c>
      <c r="J318" s="841" t="s">
        <v>573</v>
      </c>
    </row>
    <row r="319" spans="2:10">
      <c r="B319" s="740">
        <v>44964</v>
      </c>
      <c r="C319" s="741">
        <v>15272</v>
      </c>
      <c r="D319" s="741">
        <v>1715</v>
      </c>
      <c r="E319" s="841">
        <v>0</v>
      </c>
      <c r="G319" s="740">
        <v>44964</v>
      </c>
      <c r="H319" s="741">
        <v>13446</v>
      </c>
      <c r="I319" s="741">
        <v>1544</v>
      </c>
      <c r="J319" s="841" t="s">
        <v>573</v>
      </c>
    </row>
    <row r="320" spans="2:10">
      <c r="B320" s="740">
        <v>44965</v>
      </c>
      <c r="C320" s="741">
        <v>15300</v>
      </c>
      <c r="D320" s="741">
        <v>1713</v>
      </c>
      <c r="E320" s="841">
        <v>0</v>
      </c>
      <c r="G320" s="740">
        <v>44965</v>
      </c>
      <c r="H320" s="741">
        <v>13321</v>
      </c>
      <c r="I320" s="741">
        <v>1550</v>
      </c>
      <c r="J320" s="841" t="s">
        <v>573</v>
      </c>
    </row>
    <row r="321" spans="2:10">
      <c r="B321" s="740">
        <v>44966</v>
      </c>
      <c r="C321" s="741">
        <v>15568</v>
      </c>
      <c r="D321" s="741">
        <v>1773</v>
      </c>
      <c r="E321" s="841">
        <v>0</v>
      </c>
      <c r="G321" s="740">
        <v>44966</v>
      </c>
      <c r="H321" s="741">
        <v>13579</v>
      </c>
      <c r="I321" s="741">
        <v>1553</v>
      </c>
      <c r="J321" s="841" t="s">
        <v>573</v>
      </c>
    </row>
    <row r="322" spans="2:10">
      <c r="B322" s="740">
        <v>44967</v>
      </c>
      <c r="C322" s="741">
        <v>18908</v>
      </c>
      <c r="D322" s="741">
        <v>1785</v>
      </c>
      <c r="E322" s="841">
        <v>0</v>
      </c>
      <c r="G322" s="740">
        <v>44967</v>
      </c>
      <c r="H322" s="741">
        <v>13520</v>
      </c>
      <c r="I322" s="741">
        <v>1561</v>
      </c>
      <c r="J322" s="841" t="s">
        <v>573</v>
      </c>
    </row>
    <row r="323" spans="2:10">
      <c r="B323" s="740">
        <v>44968</v>
      </c>
      <c r="C323" s="741">
        <v>14775</v>
      </c>
      <c r="D323" s="741">
        <v>1790</v>
      </c>
      <c r="E323" s="841">
        <v>0</v>
      </c>
    </row>
    <row r="324" spans="2:10">
      <c r="B324" s="740">
        <v>44969</v>
      </c>
      <c r="C324" s="741">
        <v>14480</v>
      </c>
      <c r="D324" s="741">
        <v>1775</v>
      </c>
      <c r="E324" s="841">
        <v>0</v>
      </c>
    </row>
    <row r="325" spans="2:10">
      <c r="B325" s="740">
        <v>44970</v>
      </c>
      <c r="C325" s="741">
        <v>16861</v>
      </c>
      <c r="D325" s="741">
        <v>1739</v>
      </c>
      <c r="E325" s="841">
        <v>0</v>
      </c>
      <c r="G325" s="740">
        <v>44970</v>
      </c>
      <c r="H325" s="741">
        <v>13360</v>
      </c>
      <c r="I325" s="741">
        <v>1541</v>
      </c>
      <c r="J325" s="841" t="s">
        <v>573</v>
      </c>
    </row>
    <row r="326" spans="2:10">
      <c r="B326" s="740">
        <v>44971</v>
      </c>
      <c r="C326" s="741">
        <v>16064</v>
      </c>
      <c r="D326" s="741">
        <v>1740</v>
      </c>
      <c r="E326" s="841">
        <v>0</v>
      </c>
      <c r="G326" s="740">
        <v>44971</v>
      </c>
      <c r="H326" s="741">
        <v>13275</v>
      </c>
      <c r="I326" s="741">
        <v>1542</v>
      </c>
      <c r="J326" s="841" t="s">
        <v>573</v>
      </c>
    </row>
    <row r="327" spans="2:10">
      <c r="B327" s="740">
        <v>44972</v>
      </c>
      <c r="C327" s="741">
        <v>15046</v>
      </c>
      <c r="D327" s="741">
        <v>1725</v>
      </c>
      <c r="E327" s="841">
        <v>0</v>
      </c>
      <c r="G327" s="740">
        <v>44972</v>
      </c>
      <c r="H327" s="741">
        <v>13108</v>
      </c>
      <c r="I327" s="741">
        <v>1539</v>
      </c>
      <c r="J327" s="841" t="s">
        <v>573</v>
      </c>
    </row>
    <row r="328" spans="2:10">
      <c r="B328" s="740">
        <v>44973</v>
      </c>
      <c r="C328" s="741">
        <v>15276</v>
      </c>
      <c r="D328" s="741">
        <v>1704</v>
      </c>
      <c r="E328" s="841">
        <v>0</v>
      </c>
      <c r="G328" s="740">
        <v>44973</v>
      </c>
      <c r="H328" s="741">
        <v>13153</v>
      </c>
      <c r="I328" s="741">
        <v>1568</v>
      </c>
      <c r="J328" s="841" t="s">
        <v>573</v>
      </c>
    </row>
    <row r="329" spans="2:10">
      <c r="B329" s="740">
        <v>44974</v>
      </c>
      <c r="C329" s="741">
        <v>18646</v>
      </c>
      <c r="D329" s="741">
        <v>1708</v>
      </c>
      <c r="E329" s="841">
        <v>0</v>
      </c>
      <c r="G329" s="740">
        <v>44974</v>
      </c>
      <c r="H329" s="741">
        <v>13183</v>
      </c>
      <c r="I329" s="741">
        <v>1549</v>
      </c>
      <c r="J329" s="841" t="s">
        <v>573</v>
      </c>
    </row>
    <row r="330" spans="2:10">
      <c r="B330" s="740">
        <v>44975</v>
      </c>
      <c r="C330" s="741">
        <v>14527</v>
      </c>
      <c r="D330" s="741">
        <v>1692</v>
      </c>
      <c r="E330" s="841">
        <v>0</v>
      </c>
    </row>
    <row r="331" spans="2:10">
      <c r="B331" s="740">
        <v>44976</v>
      </c>
      <c r="C331" s="741">
        <v>14675</v>
      </c>
      <c r="D331" s="741">
        <v>1668</v>
      </c>
      <c r="E331" s="841">
        <v>0</v>
      </c>
    </row>
    <row r="332" spans="2:10">
      <c r="B332" s="740">
        <v>44977</v>
      </c>
      <c r="C332" s="741">
        <v>21355</v>
      </c>
      <c r="D332" s="741">
        <v>1719</v>
      </c>
      <c r="E332" s="841">
        <v>0</v>
      </c>
      <c r="G332" s="740">
        <v>44977</v>
      </c>
      <c r="H332" s="741">
        <v>13119</v>
      </c>
      <c r="I332" s="741">
        <v>1541</v>
      </c>
      <c r="J332" s="841" t="s">
        <v>573</v>
      </c>
    </row>
    <row r="333" spans="2:10">
      <c r="B333" s="740">
        <v>44978</v>
      </c>
      <c r="C333" s="741">
        <v>14832</v>
      </c>
      <c r="D333" s="741">
        <v>1715</v>
      </c>
      <c r="E333" s="841">
        <v>0</v>
      </c>
      <c r="G333" s="740">
        <v>44978</v>
      </c>
      <c r="H333" s="741">
        <v>12923</v>
      </c>
      <c r="I333" s="741">
        <v>1543</v>
      </c>
      <c r="J333" s="841" t="s">
        <v>573</v>
      </c>
    </row>
    <row r="334" spans="2:10">
      <c r="B334" s="740">
        <v>44979</v>
      </c>
      <c r="C334" s="741">
        <v>14839</v>
      </c>
      <c r="D334" s="741">
        <v>1709</v>
      </c>
      <c r="E334" s="841">
        <v>0</v>
      </c>
      <c r="G334" s="740">
        <v>44979</v>
      </c>
      <c r="H334" s="741">
        <v>12849</v>
      </c>
      <c r="I334" s="741">
        <v>1560</v>
      </c>
      <c r="J334" s="841" t="s">
        <v>573</v>
      </c>
    </row>
    <row r="335" spans="2:10">
      <c r="B335" s="740">
        <v>44980</v>
      </c>
      <c r="C335" s="741">
        <v>15699</v>
      </c>
      <c r="D335" s="741">
        <v>1708</v>
      </c>
      <c r="E335" s="841">
        <v>0</v>
      </c>
      <c r="G335" s="740">
        <v>44980</v>
      </c>
      <c r="H335" s="741">
        <v>13068</v>
      </c>
      <c r="I335" s="741">
        <v>1560</v>
      </c>
      <c r="J335" s="841" t="s">
        <v>573</v>
      </c>
    </row>
    <row r="336" spans="2:10">
      <c r="B336" s="740">
        <v>44981</v>
      </c>
      <c r="C336" s="741">
        <v>21838</v>
      </c>
      <c r="D336" s="741">
        <v>1712</v>
      </c>
      <c r="E336" s="841">
        <v>0</v>
      </c>
      <c r="G336" s="740">
        <v>44981</v>
      </c>
      <c r="H336" s="741">
        <v>13247</v>
      </c>
      <c r="I336" s="741">
        <v>1556</v>
      </c>
      <c r="J336" s="841" t="s">
        <v>573</v>
      </c>
    </row>
    <row r="337" spans="2:10">
      <c r="B337" s="740">
        <v>44982</v>
      </c>
      <c r="C337" s="741">
        <v>14725</v>
      </c>
      <c r="D337" s="741">
        <v>1711</v>
      </c>
      <c r="E337" s="841">
        <v>0</v>
      </c>
    </row>
    <row r="338" spans="2:10">
      <c r="B338" s="740">
        <v>44983</v>
      </c>
      <c r="C338" s="741">
        <v>14722</v>
      </c>
      <c r="D338" s="741">
        <v>1699</v>
      </c>
      <c r="E338" s="841">
        <v>0</v>
      </c>
    </row>
    <row r="339" spans="2:10">
      <c r="B339" s="740">
        <v>44984</v>
      </c>
      <c r="C339" s="741">
        <v>22147</v>
      </c>
      <c r="D339" s="741">
        <v>1704</v>
      </c>
      <c r="E339" s="841">
        <v>0</v>
      </c>
      <c r="G339" s="740">
        <v>44984</v>
      </c>
      <c r="H339" s="741">
        <v>13004</v>
      </c>
      <c r="I339" s="741">
        <v>1552</v>
      </c>
      <c r="J339" s="841" t="s">
        <v>573</v>
      </c>
    </row>
    <row r="340" spans="2:10">
      <c r="B340" s="740">
        <v>44985</v>
      </c>
      <c r="C340" s="741">
        <v>20603</v>
      </c>
      <c r="D340" s="741">
        <v>1696</v>
      </c>
      <c r="E340" s="841">
        <v>0</v>
      </c>
      <c r="G340" s="740">
        <v>44985</v>
      </c>
      <c r="H340" s="741">
        <v>13025</v>
      </c>
      <c r="I340" s="741">
        <v>1599</v>
      </c>
      <c r="J340" s="841" t="s">
        <v>573</v>
      </c>
    </row>
    <row r="341" spans="2:10">
      <c r="B341" s="740">
        <v>44986</v>
      </c>
      <c r="C341" s="741">
        <v>16324</v>
      </c>
      <c r="D341" s="741">
        <v>1709</v>
      </c>
      <c r="E341" s="841">
        <v>0</v>
      </c>
      <c r="G341" s="740">
        <v>44986</v>
      </c>
      <c r="H341" s="741">
        <v>13393</v>
      </c>
      <c r="I341" s="741">
        <v>1575</v>
      </c>
      <c r="J341" s="841" t="s">
        <v>573</v>
      </c>
    </row>
    <row r="342" spans="2:10">
      <c r="B342" s="740">
        <v>44987</v>
      </c>
      <c r="C342" s="741">
        <v>14978</v>
      </c>
      <c r="D342" s="741">
        <v>1715</v>
      </c>
      <c r="E342" s="841">
        <v>0</v>
      </c>
      <c r="G342" s="740">
        <v>44987</v>
      </c>
      <c r="H342" s="741">
        <v>12991</v>
      </c>
      <c r="I342" s="741">
        <v>1464</v>
      </c>
      <c r="J342" s="841" t="s">
        <v>573</v>
      </c>
    </row>
    <row r="343" spans="2:10">
      <c r="B343" s="740">
        <v>44988</v>
      </c>
      <c r="C343" s="741">
        <v>17030</v>
      </c>
      <c r="D343" s="741">
        <v>1720</v>
      </c>
      <c r="E343" s="841">
        <v>0</v>
      </c>
      <c r="G343" s="740">
        <v>44988</v>
      </c>
      <c r="H343" s="741">
        <v>14709</v>
      </c>
      <c r="I343" s="741">
        <v>1483</v>
      </c>
      <c r="J343" s="841" t="s">
        <v>573</v>
      </c>
    </row>
    <row r="344" spans="2:10">
      <c r="B344" s="740">
        <v>44989</v>
      </c>
      <c r="C344" s="741">
        <v>15220</v>
      </c>
      <c r="D344" s="741">
        <v>1731</v>
      </c>
      <c r="E344" s="841">
        <v>0</v>
      </c>
    </row>
    <row r="345" spans="2:10">
      <c r="B345" s="740">
        <v>44990</v>
      </c>
      <c r="C345" s="741">
        <v>14678</v>
      </c>
      <c r="D345" s="741">
        <v>1718</v>
      </c>
      <c r="E345" s="841">
        <v>0</v>
      </c>
    </row>
    <row r="346" spans="2:10">
      <c r="B346" s="740">
        <v>44991</v>
      </c>
      <c r="C346" s="741">
        <v>20551</v>
      </c>
      <c r="D346" s="741">
        <v>1723</v>
      </c>
      <c r="E346" s="841">
        <v>0</v>
      </c>
      <c r="G346" s="740">
        <v>44991</v>
      </c>
      <c r="H346" s="741">
        <v>14313</v>
      </c>
      <c r="I346" s="741">
        <v>1486</v>
      </c>
      <c r="J346" s="841" t="s">
        <v>573</v>
      </c>
    </row>
    <row r="347" spans="2:10">
      <c r="B347" s="740">
        <v>44992</v>
      </c>
      <c r="C347" s="741">
        <v>19686</v>
      </c>
      <c r="D347" s="741">
        <v>1718</v>
      </c>
      <c r="E347" s="841">
        <v>0</v>
      </c>
      <c r="G347" s="740">
        <v>44992</v>
      </c>
      <c r="H347" s="741">
        <v>14476</v>
      </c>
      <c r="I347" s="741">
        <v>1486</v>
      </c>
      <c r="J347" s="841" t="s">
        <v>573</v>
      </c>
    </row>
    <row r="348" spans="2:10">
      <c r="B348" s="740">
        <v>44993</v>
      </c>
      <c r="C348" s="741">
        <v>15606</v>
      </c>
      <c r="D348" s="741">
        <v>1745</v>
      </c>
      <c r="E348" s="841">
        <v>0</v>
      </c>
      <c r="G348" s="740">
        <v>44993</v>
      </c>
      <c r="H348" s="741">
        <v>14497</v>
      </c>
      <c r="I348" s="741">
        <v>1495</v>
      </c>
      <c r="J348" s="841" t="s">
        <v>573</v>
      </c>
    </row>
    <row r="349" spans="2:10">
      <c r="B349" s="740">
        <v>44994</v>
      </c>
      <c r="C349" s="741">
        <v>15427</v>
      </c>
      <c r="D349" s="741">
        <v>1732</v>
      </c>
      <c r="E349" s="841">
        <v>0</v>
      </c>
      <c r="G349" s="740">
        <v>44994</v>
      </c>
      <c r="H349" s="741">
        <v>14575</v>
      </c>
      <c r="I349" s="741">
        <v>1478</v>
      </c>
      <c r="J349" s="841" t="s">
        <v>573</v>
      </c>
    </row>
    <row r="350" spans="2:10">
      <c r="B350" s="740">
        <v>44995</v>
      </c>
      <c r="C350" s="741">
        <v>17489</v>
      </c>
      <c r="D350" s="741">
        <v>1739</v>
      </c>
      <c r="E350" s="841">
        <v>0</v>
      </c>
      <c r="G350" s="740">
        <v>44995</v>
      </c>
      <c r="H350" s="741">
        <v>14825</v>
      </c>
      <c r="I350" s="741">
        <v>1471</v>
      </c>
      <c r="J350" s="841" t="s">
        <v>573</v>
      </c>
    </row>
    <row r="351" spans="2:10">
      <c r="B351" s="740">
        <v>44996</v>
      </c>
      <c r="C351" s="741">
        <v>14778</v>
      </c>
      <c r="D351" s="741">
        <v>1721</v>
      </c>
      <c r="E351" s="841">
        <v>0</v>
      </c>
    </row>
    <row r="352" spans="2:10">
      <c r="B352" s="740">
        <v>44997</v>
      </c>
      <c r="C352" s="741">
        <v>14037</v>
      </c>
      <c r="D352" s="741">
        <v>1707</v>
      </c>
      <c r="E352" s="841">
        <v>0</v>
      </c>
    </row>
    <row r="353" spans="2:10">
      <c r="B353" s="740">
        <v>44998</v>
      </c>
      <c r="C353" s="741">
        <v>15922</v>
      </c>
      <c r="D353" s="741">
        <v>1709</v>
      </c>
      <c r="E353" s="841">
        <v>0</v>
      </c>
      <c r="G353" s="740">
        <v>44998</v>
      </c>
      <c r="H353" s="741">
        <v>14838</v>
      </c>
      <c r="I353" s="741">
        <v>1450</v>
      </c>
      <c r="J353" s="841" t="s">
        <v>573</v>
      </c>
    </row>
    <row r="354" spans="2:10">
      <c r="B354" s="740">
        <v>44999</v>
      </c>
      <c r="C354" s="741">
        <v>14852</v>
      </c>
      <c r="D354" s="741">
        <v>1700</v>
      </c>
      <c r="E354" s="841">
        <v>0</v>
      </c>
      <c r="G354" s="740">
        <v>44999</v>
      </c>
      <c r="H354" s="741">
        <v>14716</v>
      </c>
      <c r="I354" s="741">
        <v>1489</v>
      </c>
      <c r="J354" s="841" t="s">
        <v>573</v>
      </c>
    </row>
    <row r="355" spans="2:10">
      <c r="B355" s="740">
        <v>45000</v>
      </c>
      <c r="C355" s="741">
        <v>14651</v>
      </c>
      <c r="D355" s="741">
        <v>1705</v>
      </c>
      <c r="E355" s="841">
        <v>0</v>
      </c>
      <c r="G355" s="740">
        <v>45000</v>
      </c>
      <c r="H355" s="741">
        <v>14724</v>
      </c>
      <c r="I355" s="741">
        <v>1492</v>
      </c>
      <c r="J355" s="841" t="s">
        <v>573</v>
      </c>
    </row>
    <row r="356" spans="2:10">
      <c r="B356" s="740">
        <v>45001</v>
      </c>
      <c r="C356" s="741">
        <v>15338</v>
      </c>
      <c r="D356" s="741">
        <v>1700</v>
      </c>
      <c r="E356" s="841">
        <v>0</v>
      </c>
      <c r="G356" s="740">
        <v>45001</v>
      </c>
      <c r="H356" s="741">
        <v>14907</v>
      </c>
      <c r="I356" s="741">
        <v>1511</v>
      </c>
      <c r="J356" s="841" t="s">
        <v>573</v>
      </c>
    </row>
    <row r="357" spans="2:10">
      <c r="B357" s="740">
        <v>45002</v>
      </c>
      <c r="C357" s="741">
        <v>16659</v>
      </c>
      <c r="D357" s="741">
        <v>1692</v>
      </c>
      <c r="E357" s="841">
        <v>0</v>
      </c>
      <c r="G357" s="740">
        <v>45002</v>
      </c>
      <c r="H357" s="741">
        <v>14591</v>
      </c>
      <c r="I357" s="741">
        <v>1513</v>
      </c>
      <c r="J357" s="841" t="s">
        <v>573</v>
      </c>
    </row>
    <row r="358" spans="2:10">
      <c r="B358" s="740">
        <v>45003</v>
      </c>
      <c r="C358" s="741">
        <v>13836</v>
      </c>
      <c r="D358" s="741">
        <v>1688</v>
      </c>
      <c r="E358" s="841">
        <v>0</v>
      </c>
    </row>
    <row r="359" spans="2:10">
      <c r="B359" s="740">
        <v>45004</v>
      </c>
      <c r="C359" s="741">
        <v>13733</v>
      </c>
      <c r="D359" s="741">
        <v>1680</v>
      </c>
      <c r="E359" s="841">
        <v>0</v>
      </c>
    </row>
    <row r="360" spans="2:10">
      <c r="B360" s="740">
        <v>45005</v>
      </c>
      <c r="C360" s="741">
        <v>22204</v>
      </c>
      <c r="D360" s="741">
        <v>1682</v>
      </c>
      <c r="E360" s="841">
        <v>0</v>
      </c>
      <c r="G360" s="740">
        <v>45005</v>
      </c>
      <c r="H360" s="741">
        <v>14587</v>
      </c>
      <c r="I360" s="741">
        <v>1512</v>
      </c>
      <c r="J360" s="841" t="s">
        <v>573</v>
      </c>
    </row>
    <row r="361" spans="2:10">
      <c r="B361" s="740">
        <v>45006</v>
      </c>
      <c r="C361" s="741">
        <v>15772</v>
      </c>
      <c r="D361" s="741">
        <v>1644</v>
      </c>
      <c r="E361" s="841">
        <v>0</v>
      </c>
      <c r="G361" s="740">
        <v>45006</v>
      </c>
      <c r="H361" s="741">
        <v>14487</v>
      </c>
      <c r="I361" s="741">
        <v>1495</v>
      </c>
      <c r="J361" s="841" t="s">
        <v>573</v>
      </c>
    </row>
    <row r="362" spans="2:10">
      <c r="B362" s="740">
        <v>45007</v>
      </c>
      <c r="C362" s="741">
        <v>15570</v>
      </c>
      <c r="D362" s="741">
        <v>1633</v>
      </c>
      <c r="E362" s="841">
        <v>0</v>
      </c>
      <c r="G362" s="740">
        <v>45007</v>
      </c>
      <c r="H362" s="741">
        <v>14427</v>
      </c>
      <c r="I362" s="741">
        <v>1529</v>
      </c>
      <c r="J362" s="841" t="s">
        <v>573</v>
      </c>
    </row>
    <row r="363" spans="2:10">
      <c r="B363" s="740">
        <v>45008</v>
      </c>
      <c r="C363" s="741">
        <v>14665</v>
      </c>
      <c r="D363" s="741">
        <v>1634</v>
      </c>
      <c r="E363" s="841">
        <v>0</v>
      </c>
      <c r="G363" s="740">
        <v>45008</v>
      </c>
      <c r="H363" s="741">
        <v>14466</v>
      </c>
      <c r="I363" s="741">
        <v>1526</v>
      </c>
      <c r="J363" s="841" t="s">
        <v>573</v>
      </c>
    </row>
    <row r="364" spans="2:10">
      <c r="B364" s="740">
        <v>45009</v>
      </c>
      <c r="C364" s="741">
        <v>16984</v>
      </c>
      <c r="D364" s="741">
        <v>1644</v>
      </c>
      <c r="E364" s="841">
        <v>0</v>
      </c>
      <c r="G364" s="740">
        <v>45009</v>
      </c>
      <c r="H364" s="741">
        <v>14699</v>
      </c>
      <c r="I364" s="741">
        <v>1534</v>
      </c>
      <c r="J364" s="841" t="s">
        <v>573</v>
      </c>
    </row>
    <row r="365" spans="2:10">
      <c r="B365" s="740">
        <v>45010</v>
      </c>
      <c r="C365" s="741">
        <v>14601</v>
      </c>
      <c r="D365" s="741">
        <v>1634</v>
      </c>
      <c r="E365" s="841">
        <v>0</v>
      </c>
    </row>
    <row r="366" spans="2:10">
      <c r="B366" s="740">
        <v>45011</v>
      </c>
      <c r="C366" s="741">
        <v>14674</v>
      </c>
      <c r="D366" s="741">
        <v>1622</v>
      </c>
      <c r="E366" s="841">
        <v>0</v>
      </c>
    </row>
    <row r="367" spans="2:10">
      <c r="B367" s="740">
        <v>45012</v>
      </c>
      <c r="C367" s="741">
        <v>15317</v>
      </c>
      <c r="D367" s="741">
        <v>1604</v>
      </c>
      <c r="E367" s="841">
        <v>0</v>
      </c>
      <c r="G367" s="740">
        <v>45012</v>
      </c>
      <c r="H367" s="741">
        <v>14558</v>
      </c>
      <c r="I367" s="741">
        <v>1510</v>
      </c>
      <c r="J367" s="841" t="s">
        <v>573</v>
      </c>
    </row>
    <row r="368" spans="2:10">
      <c r="B368" s="740">
        <v>45013</v>
      </c>
      <c r="C368" s="741">
        <v>14192</v>
      </c>
      <c r="D368" s="741">
        <v>1578</v>
      </c>
      <c r="E368" s="841">
        <v>0</v>
      </c>
      <c r="G368" s="740">
        <v>45013</v>
      </c>
      <c r="H368" s="741">
        <v>14621</v>
      </c>
      <c r="I368" s="741">
        <v>1502</v>
      </c>
      <c r="J368" s="841" t="s">
        <v>573</v>
      </c>
    </row>
    <row r="369" spans="2:10">
      <c r="B369" s="740">
        <v>45014</v>
      </c>
      <c r="C369" s="741">
        <v>13817</v>
      </c>
      <c r="D369" s="741">
        <v>1575</v>
      </c>
      <c r="E369" s="841">
        <v>0</v>
      </c>
      <c r="G369" s="740">
        <v>45014</v>
      </c>
      <c r="H369" s="741">
        <v>14316</v>
      </c>
      <c r="I369" s="741">
        <v>1509</v>
      </c>
      <c r="J369" s="841" t="s">
        <v>573</v>
      </c>
    </row>
    <row r="370" spans="2:10">
      <c r="B370" s="740">
        <v>45015</v>
      </c>
      <c r="C370" s="741">
        <v>14148</v>
      </c>
      <c r="D370" s="741">
        <v>1567</v>
      </c>
      <c r="E370" s="841">
        <v>0</v>
      </c>
      <c r="G370" s="740">
        <v>45015</v>
      </c>
      <c r="H370" s="741">
        <v>13895</v>
      </c>
      <c r="I370" s="741">
        <v>1498</v>
      </c>
      <c r="J370" s="841" t="s">
        <v>573</v>
      </c>
    </row>
    <row r="371" spans="2:10">
      <c r="B371" s="740">
        <v>45016</v>
      </c>
      <c r="C371" s="741">
        <v>16245</v>
      </c>
      <c r="D371" s="741">
        <v>1571</v>
      </c>
      <c r="E371" s="841">
        <v>0</v>
      </c>
      <c r="G371" s="740">
        <v>45016</v>
      </c>
      <c r="H371" s="741">
        <v>13935</v>
      </c>
      <c r="I371" s="741">
        <v>1444</v>
      </c>
      <c r="J371" s="841" t="s">
        <v>573</v>
      </c>
    </row>
    <row r="372" spans="2:10">
      <c r="B372" s="740">
        <v>45017</v>
      </c>
      <c r="C372" s="741">
        <v>11638</v>
      </c>
      <c r="D372" s="741">
        <v>1505</v>
      </c>
      <c r="E372" s="841">
        <v>0</v>
      </c>
    </row>
    <row r="373" spans="2:10">
      <c r="B373" s="740">
        <v>45018</v>
      </c>
      <c r="C373" s="741">
        <v>11994</v>
      </c>
      <c r="D373" s="741">
        <v>1501</v>
      </c>
      <c r="E373" s="841">
        <v>0</v>
      </c>
    </row>
    <row r="374" spans="2:10">
      <c r="B374" s="740">
        <v>45019</v>
      </c>
      <c r="C374" s="741">
        <v>14509</v>
      </c>
      <c r="D374" s="741">
        <v>1451</v>
      </c>
      <c r="E374" s="841">
        <v>0</v>
      </c>
      <c r="G374" s="740">
        <v>45019</v>
      </c>
      <c r="H374" s="741">
        <v>14080</v>
      </c>
      <c r="I374" s="741">
        <v>1408</v>
      </c>
      <c r="J374" s="841">
        <v>0</v>
      </c>
    </row>
    <row r="375" spans="2:10">
      <c r="B375" s="740">
        <v>45020</v>
      </c>
      <c r="C375" s="741">
        <v>14355</v>
      </c>
      <c r="D375" s="741">
        <v>1441</v>
      </c>
      <c r="E375" s="841">
        <v>0</v>
      </c>
      <c r="G375" s="740">
        <v>45020</v>
      </c>
      <c r="H375" s="741">
        <v>13650</v>
      </c>
      <c r="I375" s="741">
        <v>1422</v>
      </c>
      <c r="J375" s="841">
        <v>0</v>
      </c>
    </row>
    <row r="376" spans="2:10">
      <c r="B376" s="740">
        <v>45021</v>
      </c>
      <c r="C376" s="741">
        <v>15102</v>
      </c>
      <c r="D376" s="741">
        <v>1443</v>
      </c>
      <c r="E376" s="841">
        <v>0</v>
      </c>
      <c r="G376" s="740">
        <v>45021</v>
      </c>
      <c r="H376" s="741">
        <v>11941</v>
      </c>
      <c r="I376" s="741">
        <v>1439</v>
      </c>
      <c r="J376" s="841">
        <v>0</v>
      </c>
    </row>
    <row r="377" spans="2:10">
      <c r="B377" s="740">
        <v>45022</v>
      </c>
      <c r="C377" s="741">
        <v>12843</v>
      </c>
      <c r="D377" s="741">
        <v>1444</v>
      </c>
      <c r="E377" s="841">
        <v>0</v>
      </c>
    </row>
    <row r="378" spans="2:10">
      <c r="B378" s="740">
        <v>45023</v>
      </c>
      <c r="C378" s="741">
        <v>11754</v>
      </c>
      <c r="D378" s="741">
        <v>1423</v>
      </c>
      <c r="E378" s="841">
        <v>0</v>
      </c>
    </row>
    <row r="379" spans="2:10">
      <c r="B379" s="740">
        <v>45024</v>
      </c>
      <c r="C379" s="741">
        <v>11974</v>
      </c>
      <c r="D379" s="741">
        <v>1413</v>
      </c>
      <c r="E379" s="841">
        <v>0</v>
      </c>
    </row>
    <row r="380" spans="2:10">
      <c r="B380" s="740">
        <v>45025</v>
      </c>
      <c r="C380" s="741">
        <v>11776</v>
      </c>
      <c r="D380" s="741">
        <v>1412</v>
      </c>
      <c r="E380" s="841">
        <v>0</v>
      </c>
    </row>
    <row r="381" spans="2:10">
      <c r="B381" s="740">
        <v>45026</v>
      </c>
      <c r="C381" s="741">
        <v>11758</v>
      </c>
      <c r="D381" s="741">
        <v>1404</v>
      </c>
      <c r="E381" s="841">
        <v>0</v>
      </c>
      <c r="G381" s="740">
        <v>45026</v>
      </c>
      <c r="H381" s="741">
        <v>11848</v>
      </c>
      <c r="I381" s="741">
        <v>1397</v>
      </c>
      <c r="J381" s="841">
        <v>0</v>
      </c>
    </row>
    <row r="382" spans="2:10">
      <c r="B382" s="740">
        <v>45027</v>
      </c>
      <c r="C382" s="741">
        <v>12416</v>
      </c>
      <c r="D382" s="741">
        <v>1412</v>
      </c>
      <c r="E382" s="841">
        <v>0</v>
      </c>
      <c r="G382" s="740">
        <v>45027</v>
      </c>
      <c r="H382" s="741">
        <v>11424</v>
      </c>
      <c r="I382" s="741">
        <v>1372</v>
      </c>
      <c r="J382" s="841">
        <v>0</v>
      </c>
    </row>
    <row r="383" spans="2:10">
      <c r="B383" s="740">
        <v>45028</v>
      </c>
      <c r="C383" s="741">
        <v>12409</v>
      </c>
      <c r="D383" s="741">
        <v>1397</v>
      </c>
      <c r="E383" s="841">
        <v>0</v>
      </c>
      <c r="G383" s="740">
        <v>45028</v>
      </c>
      <c r="H383" s="741">
        <v>11483</v>
      </c>
      <c r="I383" s="741">
        <v>1310</v>
      </c>
      <c r="J383" s="841">
        <v>0</v>
      </c>
    </row>
    <row r="384" spans="2:10">
      <c r="B384" s="740">
        <v>45029</v>
      </c>
      <c r="C384" s="741">
        <v>12175</v>
      </c>
      <c r="D384" s="741">
        <v>1389</v>
      </c>
      <c r="E384" s="841">
        <v>0</v>
      </c>
      <c r="G384" s="740">
        <v>45029</v>
      </c>
      <c r="H384" s="741">
        <v>11531</v>
      </c>
      <c r="I384" s="741">
        <v>1304</v>
      </c>
      <c r="J384" s="841">
        <v>0</v>
      </c>
    </row>
    <row r="385" spans="2:10">
      <c r="B385" s="740">
        <v>45030</v>
      </c>
      <c r="C385" s="741">
        <v>13361</v>
      </c>
      <c r="D385" s="741">
        <v>1410</v>
      </c>
      <c r="E385" s="841">
        <v>0</v>
      </c>
      <c r="G385" s="740">
        <v>45030</v>
      </c>
      <c r="H385" s="741">
        <v>11467</v>
      </c>
      <c r="I385" s="741">
        <v>1297</v>
      </c>
      <c r="J385" s="841">
        <v>0</v>
      </c>
    </row>
    <row r="386" spans="2:10">
      <c r="B386" s="740">
        <v>45031</v>
      </c>
      <c r="C386" s="741">
        <v>11145</v>
      </c>
      <c r="D386" s="741">
        <v>1410</v>
      </c>
      <c r="E386" s="841">
        <v>0</v>
      </c>
      <c r="I386" s="704">
        <v>1297</v>
      </c>
      <c r="J386" s="704">
        <v>0</v>
      </c>
    </row>
    <row r="387" spans="2:10">
      <c r="B387" s="740">
        <v>45032</v>
      </c>
      <c r="C387" s="741">
        <v>11294</v>
      </c>
      <c r="D387" s="741">
        <v>1406</v>
      </c>
      <c r="E387" s="841">
        <v>0</v>
      </c>
      <c r="I387" s="704">
        <v>1299</v>
      </c>
      <c r="J387" s="704">
        <v>0</v>
      </c>
    </row>
    <row r="388" spans="2:10">
      <c r="B388" s="740">
        <v>45033</v>
      </c>
      <c r="C388" s="741">
        <v>12537</v>
      </c>
      <c r="D388" s="741">
        <v>1494</v>
      </c>
      <c r="E388" s="841">
        <v>0</v>
      </c>
      <c r="G388" s="740">
        <v>45033</v>
      </c>
      <c r="H388" s="741">
        <v>11181</v>
      </c>
      <c r="I388" s="741">
        <v>1299</v>
      </c>
      <c r="J388" s="841">
        <v>0</v>
      </c>
    </row>
    <row r="389" spans="2:10">
      <c r="B389" s="740">
        <v>45034</v>
      </c>
      <c r="C389" s="741">
        <v>12154</v>
      </c>
      <c r="D389" s="741">
        <v>1513</v>
      </c>
      <c r="E389" s="841">
        <v>0</v>
      </c>
      <c r="G389" s="740">
        <v>45034</v>
      </c>
      <c r="H389" s="741">
        <v>11078</v>
      </c>
      <c r="I389" s="741">
        <v>1298</v>
      </c>
      <c r="J389" s="841">
        <v>0</v>
      </c>
    </row>
    <row r="390" spans="2:10">
      <c r="B390" s="740">
        <v>45035</v>
      </c>
      <c r="C390" s="741">
        <v>11951</v>
      </c>
      <c r="D390" s="741">
        <v>1493</v>
      </c>
      <c r="E390" s="841">
        <v>0</v>
      </c>
      <c r="G390" s="740">
        <v>45035</v>
      </c>
      <c r="H390" s="741">
        <v>11480</v>
      </c>
      <c r="I390" s="741">
        <v>1305</v>
      </c>
      <c r="J390" s="841">
        <v>0</v>
      </c>
    </row>
    <row r="391" spans="2:10">
      <c r="B391" s="740">
        <v>45036</v>
      </c>
      <c r="C391" s="741">
        <v>12441</v>
      </c>
      <c r="D391" s="741">
        <v>1492</v>
      </c>
      <c r="E391" s="841">
        <v>0</v>
      </c>
      <c r="G391" s="740">
        <v>45036</v>
      </c>
      <c r="H391" s="741">
        <v>11503</v>
      </c>
      <c r="I391" s="741">
        <v>1300</v>
      </c>
      <c r="J391" s="841">
        <v>0</v>
      </c>
    </row>
    <row r="392" spans="2:10">
      <c r="B392" s="740">
        <v>45037</v>
      </c>
      <c r="C392" s="741">
        <v>14463</v>
      </c>
      <c r="D392" s="741">
        <v>1476</v>
      </c>
      <c r="E392" s="841">
        <v>0</v>
      </c>
      <c r="G392" s="740">
        <v>45037</v>
      </c>
      <c r="H392" s="741">
        <v>11373</v>
      </c>
      <c r="I392" s="741">
        <v>1297</v>
      </c>
      <c r="J392" s="841">
        <v>0</v>
      </c>
    </row>
    <row r="393" spans="2:10">
      <c r="B393" s="740">
        <v>45038</v>
      </c>
      <c r="C393" s="741">
        <v>12245</v>
      </c>
      <c r="D393" s="741">
        <v>1437</v>
      </c>
      <c r="E393" s="841">
        <v>0</v>
      </c>
    </row>
    <row r="394" spans="2:10">
      <c r="B394" s="740">
        <v>45039</v>
      </c>
      <c r="C394" s="741">
        <v>12177</v>
      </c>
      <c r="D394" s="741">
        <v>1424</v>
      </c>
      <c r="E394" s="841">
        <v>0</v>
      </c>
    </row>
    <row r="395" spans="2:10">
      <c r="B395" s="740">
        <v>45040</v>
      </c>
      <c r="C395" s="741">
        <v>18368</v>
      </c>
      <c r="D395" s="741">
        <v>1479</v>
      </c>
      <c r="E395" s="841">
        <v>0</v>
      </c>
      <c r="G395" s="740">
        <v>45040</v>
      </c>
      <c r="H395" s="741">
        <v>11294</v>
      </c>
      <c r="I395" s="741">
        <v>1299</v>
      </c>
      <c r="J395" s="841">
        <v>0</v>
      </c>
    </row>
    <row r="396" spans="2:10">
      <c r="B396" s="740">
        <v>45041</v>
      </c>
      <c r="C396" s="741">
        <v>13347</v>
      </c>
      <c r="D396" s="741">
        <v>1525</v>
      </c>
      <c r="E396" s="841">
        <v>0</v>
      </c>
      <c r="G396" s="740">
        <v>45041</v>
      </c>
      <c r="H396" s="741">
        <v>11365</v>
      </c>
      <c r="I396" s="741">
        <v>1293</v>
      </c>
      <c r="J396" s="841">
        <v>0</v>
      </c>
    </row>
    <row r="397" spans="2:10">
      <c r="B397" s="740">
        <v>45042</v>
      </c>
      <c r="C397" s="741">
        <v>13190</v>
      </c>
      <c r="D397" s="741">
        <v>1513</v>
      </c>
      <c r="E397" s="841">
        <v>0</v>
      </c>
      <c r="G397" s="740">
        <v>45042</v>
      </c>
      <c r="H397" s="741">
        <v>11444</v>
      </c>
      <c r="I397" s="741">
        <v>1303</v>
      </c>
      <c r="J397" s="841">
        <v>0</v>
      </c>
    </row>
    <row r="398" spans="2:10">
      <c r="B398" s="740">
        <v>45043</v>
      </c>
      <c r="C398" s="741">
        <v>18338</v>
      </c>
      <c r="D398" s="741">
        <v>1502</v>
      </c>
      <c r="E398" s="841">
        <v>0</v>
      </c>
      <c r="G398" s="740">
        <v>45043</v>
      </c>
      <c r="H398" s="741">
        <v>11495</v>
      </c>
      <c r="I398" s="741">
        <v>1306</v>
      </c>
      <c r="J398" s="841">
        <v>0</v>
      </c>
    </row>
    <row r="399" spans="2:10">
      <c r="B399" s="740">
        <v>45044</v>
      </c>
      <c r="C399" s="741">
        <v>20631</v>
      </c>
      <c r="D399" s="741">
        <v>1519</v>
      </c>
      <c r="E399" s="841">
        <v>0</v>
      </c>
      <c r="G399" s="740">
        <v>45044</v>
      </c>
      <c r="H399" s="741">
        <v>13668</v>
      </c>
      <c r="I399" s="741">
        <v>1307</v>
      </c>
      <c r="J399" s="841">
        <v>0</v>
      </c>
    </row>
    <row r="400" spans="2:10">
      <c r="B400" s="740">
        <v>45045</v>
      </c>
      <c r="C400" s="741">
        <v>12629</v>
      </c>
      <c r="D400" s="741">
        <v>1473</v>
      </c>
      <c r="E400" s="841">
        <v>0</v>
      </c>
    </row>
    <row r="401" spans="2:10">
      <c r="B401" s="740">
        <v>45046</v>
      </c>
      <c r="C401" s="741">
        <v>11946</v>
      </c>
      <c r="D401" s="741">
        <v>1437</v>
      </c>
      <c r="E401" s="841">
        <v>0</v>
      </c>
    </row>
    <row r="402" spans="2:10">
      <c r="B402" s="740">
        <v>45047</v>
      </c>
      <c r="C402" s="741">
        <v>10160</v>
      </c>
      <c r="D402" s="741">
        <v>1318</v>
      </c>
      <c r="E402" s="841">
        <v>0</v>
      </c>
    </row>
    <row r="403" spans="2:10">
      <c r="B403" s="740">
        <v>45048</v>
      </c>
      <c r="C403" s="741">
        <v>10679</v>
      </c>
      <c r="D403" s="741">
        <v>1314</v>
      </c>
      <c r="E403" s="841">
        <v>0</v>
      </c>
      <c r="G403" s="740">
        <v>45048</v>
      </c>
      <c r="H403" s="741">
        <v>11015</v>
      </c>
      <c r="I403" s="741">
        <v>1277</v>
      </c>
      <c r="J403" s="841">
        <v>0</v>
      </c>
    </row>
    <row r="404" spans="2:10">
      <c r="B404" s="740">
        <v>45049</v>
      </c>
      <c r="C404" s="741">
        <v>10561</v>
      </c>
      <c r="D404" s="741">
        <v>1308</v>
      </c>
      <c r="E404" s="841">
        <v>0</v>
      </c>
      <c r="G404" s="740">
        <v>45049</v>
      </c>
      <c r="H404" s="741">
        <v>10952</v>
      </c>
      <c r="I404" s="741">
        <v>1260</v>
      </c>
      <c r="J404" s="841">
        <v>0</v>
      </c>
    </row>
    <row r="405" spans="2:10">
      <c r="B405" s="740">
        <v>45050</v>
      </c>
      <c r="C405" s="741">
        <v>10581</v>
      </c>
      <c r="D405" s="741">
        <v>1304</v>
      </c>
      <c r="E405" s="841">
        <v>0</v>
      </c>
      <c r="G405" s="740">
        <v>45050</v>
      </c>
      <c r="H405" s="741">
        <v>11047</v>
      </c>
      <c r="I405" s="741">
        <v>1260</v>
      </c>
      <c r="J405" s="841">
        <v>0</v>
      </c>
    </row>
    <row r="406" spans="2:10">
      <c r="B406" s="740">
        <v>45051</v>
      </c>
      <c r="C406" s="741">
        <v>11297</v>
      </c>
      <c r="D406" s="741">
        <v>1269</v>
      </c>
      <c r="E406" s="841">
        <v>0</v>
      </c>
      <c r="G406" s="740">
        <v>45051</v>
      </c>
      <c r="H406" s="741">
        <v>10927</v>
      </c>
      <c r="I406" s="741">
        <v>1253</v>
      </c>
      <c r="J406" s="841">
        <v>0</v>
      </c>
    </row>
    <row r="407" spans="2:10">
      <c r="B407" s="740">
        <v>45052</v>
      </c>
      <c r="C407" s="741">
        <v>10244</v>
      </c>
      <c r="D407" s="741">
        <v>1269</v>
      </c>
      <c r="E407" s="841">
        <v>0</v>
      </c>
    </row>
    <row r="408" spans="2:10">
      <c r="B408" s="740">
        <v>45053</v>
      </c>
      <c r="C408" s="741">
        <v>10289</v>
      </c>
      <c r="D408" s="741">
        <v>1269</v>
      </c>
      <c r="E408" s="841">
        <v>0</v>
      </c>
    </row>
    <row r="409" spans="2:10">
      <c r="B409" s="740">
        <v>45054</v>
      </c>
      <c r="C409" s="741">
        <v>11137</v>
      </c>
      <c r="D409" s="741">
        <v>1263</v>
      </c>
      <c r="E409" s="841">
        <v>0</v>
      </c>
      <c r="G409" s="740">
        <v>45054</v>
      </c>
      <c r="H409" s="741">
        <v>10784</v>
      </c>
      <c r="I409" s="741">
        <v>1268</v>
      </c>
      <c r="J409" s="841">
        <v>0</v>
      </c>
    </row>
    <row r="410" spans="2:10">
      <c r="B410" s="740">
        <v>45055</v>
      </c>
      <c r="C410" s="741">
        <v>10471</v>
      </c>
      <c r="D410" s="741">
        <v>1259</v>
      </c>
      <c r="E410" s="841">
        <v>0</v>
      </c>
      <c r="G410" s="740">
        <v>45055</v>
      </c>
      <c r="H410" s="741">
        <v>10767</v>
      </c>
      <c r="I410" s="741">
        <v>1256</v>
      </c>
      <c r="J410" s="841">
        <v>0</v>
      </c>
    </row>
    <row r="411" spans="2:10">
      <c r="B411" s="740">
        <v>45056</v>
      </c>
      <c r="C411" s="741">
        <v>10493</v>
      </c>
      <c r="D411" s="741">
        <v>1248</v>
      </c>
      <c r="E411" s="841">
        <v>0</v>
      </c>
      <c r="G411" s="740">
        <v>45056</v>
      </c>
      <c r="H411" s="741">
        <v>10500</v>
      </c>
      <c r="I411" s="741">
        <v>1242</v>
      </c>
      <c r="J411" s="841">
        <v>0</v>
      </c>
    </row>
    <row r="412" spans="2:10">
      <c r="B412" s="740">
        <v>45057</v>
      </c>
      <c r="C412" s="741">
        <v>10685</v>
      </c>
      <c r="D412" s="741">
        <v>1248</v>
      </c>
      <c r="E412" s="841">
        <v>0</v>
      </c>
      <c r="G412" s="740">
        <v>45057</v>
      </c>
      <c r="H412" s="741">
        <v>10539</v>
      </c>
      <c r="I412" s="741">
        <v>1239</v>
      </c>
      <c r="J412" s="841">
        <v>0</v>
      </c>
    </row>
    <row r="413" spans="2:10">
      <c r="B413" s="740">
        <v>45058</v>
      </c>
      <c r="C413" s="741">
        <v>11493</v>
      </c>
      <c r="D413" s="741">
        <v>1245</v>
      </c>
      <c r="E413" s="841">
        <v>0</v>
      </c>
      <c r="G413" s="740">
        <v>45058</v>
      </c>
      <c r="H413" s="741">
        <v>10296</v>
      </c>
      <c r="I413" s="741">
        <v>1240</v>
      </c>
      <c r="J413" s="841">
        <v>0</v>
      </c>
    </row>
    <row r="414" spans="2:10">
      <c r="B414" s="740">
        <v>45059</v>
      </c>
      <c r="C414" s="741">
        <v>10357</v>
      </c>
      <c r="D414" s="741">
        <v>1243</v>
      </c>
      <c r="E414" s="841">
        <v>0</v>
      </c>
    </row>
    <row r="415" spans="2:10">
      <c r="B415" s="740">
        <v>45060</v>
      </c>
      <c r="C415" s="741">
        <v>10380</v>
      </c>
      <c r="D415" s="741">
        <v>1242</v>
      </c>
      <c r="E415" s="841">
        <v>0</v>
      </c>
    </row>
    <row r="416" spans="2:10">
      <c r="B416" s="740">
        <v>45061</v>
      </c>
      <c r="C416" s="741">
        <v>10927</v>
      </c>
      <c r="D416" s="741">
        <v>1231</v>
      </c>
      <c r="E416" s="841">
        <v>0</v>
      </c>
      <c r="G416" s="740">
        <v>45061</v>
      </c>
      <c r="H416" s="741">
        <v>10065</v>
      </c>
      <c r="I416" s="741">
        <v>1236</v>
      </c>
      <c r="J416" s="841">
        <v>0</v>
      </c>
    </row>
    <row r="417" spans="2:10">
      <c r="B417" s="740">
        <v>45062</v>
      </c>
      <c r="C417" s="741">
        <v>10504</v>
      </c>
      <c r="D417" s="741">
        <v>1227</v>
      </c>
      <c r="E417" s="841">
        <v>0</v>
      </c>
      <c r="G417" s="740">
        <v>45062</v>
      </c>
      <c r="H417" s="741">
        <v>10050</v>
      </c>
      <c r="I417" s="741">
        <v>1218</v>
      </c>
      <c r="J417" s="841">
        <v>0</v>
      </c>
    </row>
    <row r="418" spans="2:10">
      <c r="B418" s="740">
        <v>45063</v>
      </c>
      <c r="C418" s="741">
        <v>10448</v>
      </c>
      <c r="D418" s="741">
        <v>1223</v>
      </c>
      <c r="E418" s="841">
        <v>0</v>
      </c>
      <c r="G418" s="740">
        <v>45063</v>
      </c>
      <c r="H418" s="741">
        <v>10087</v>
      </c>
      <c r="I418" s="741">
        <v>1215</v>
      </c>
      <c r="J418" s="841">
        <v>0</v>
      </c>
    </row>
    <row r="419" spans="2:10">
      <c r="B419" s="740">
        <v>45064</v>
      </c>
      <c r="C419" s="741">
        <v>10532</v>
      </c>
      <c r="D419" s="741">
        <v>1223</v>
      </c>
      <c r="E419" s="841">
        <v>0</v>
      </c>
      <c r="G419" s="740">
        <v>45064</v>
      </c>
      <c r="H419" s="741">
        <v>10223</v>
      </c>
      <c r="I419" s="741">
        <v>1212</v>
      </c>
      <c r="J419" s="841">
        <v>0</v>
      </c>
    </row>
    <row r="420" spans="2:10">
      <c r="B420" s="740">
        <v>45065</v>
      </c>
      <c r="C420" s="741">
        <v>10879</v>
      </c>
      <c r="D420" s="741">
        <v>1223</v>
      </c>
      <c r="E420" s="841">
        <v>0</v>
      </c>
      <c r="G420" s="740">
        <v>45065</v>
      </c>
      <c r="H420" s="741">
        <v>10218</v>
      </c>
      <c r="I420" s="741">
        <v>1208</v>
      </c>
      <c r="J420" s="841">
        <v>0</v>
      </c>
    </row>
    <row r="421" spans="2:10">
      <c r="B421" s="740">
        <v>45066</v>
      </c>
      <c r="C421" s="741">
        <v>9986</v>
      </c>
      <c r="D421" s="741">
        <v>1224</v>
      </c>
      <c r="E421" s="841">
        <v>0</v>
      </c>
    </row>
    <row r="422" spans="2:10">
      <c r="B422" s="740">
        <v>45067</v>
      </c>
      <c r="C422" s="741">
        <v>10036</v>
      </c>
      <c r="D422" s="741">
        <v>1223</v>
      </c>
      <c r="E422" s="841">
        <v>0</v>
      </c>
    </row>
    <row r="423" spans="2:10">
      <c r="B423" s="740">
        <v>45068</v>
      </c>
      <c r="C423" s="741">
        <v>10561</v>
      </c>
      <c r="D423" s="741">
        <v>1221</v>
      </c>
      <c r="E423" s="841">
        <v>0</v>
      </c>
      <c r="G423" s="740">
        <v>45068</v>
      </c>
      <c r="H423" s="741">
        <v>10195</v>
      </c>
      <c r="I423" s="741">
        <v>1215</v>
      </c>
      <c r="J423" s="841">
        <v>0</v>
      </c>
    </row>
    <row r="424" spans="2:10">
      <c r="B424" s="740">
        <v>45069</v>
      </c>
      <c r="C424" s="741">
        <v>10327</v>
      </c>
      <c r="D424" s="741">
        <v>1219</v>
      </c>
      <c r="E424" s="841">
        <v>0</v>
      </c>
      <c r="G424" s="740">
        <v>45069</v>
      </c>
      <c r="H424" s="741">
        <v>10244</v>
      </c>
      <c r="I424" s="741">
        <v>1214</v>
      </c>
      <c r="J424" s="841">
        <v>0</v>
      </c>
    </row>
    <row r="425" spans="2:10">
      <c r="B425" s="740">
        <v>45070</v>
      </c>
      <c r="C425" s="741">
        <v>9991</v>
      </c>
      <c r="D425" s="741">
        <v>1221</v>
      </c>
      <c r="E425" s="841">
        <v>0</v>
      </c>
      <c r="G425" s="740">
        <v>45070</v>
      </c>
      <c r="H425" s="741">
        <v>10255</v>
      </c>
      <c r="I425" s="741">
        <v>1223</v>
      </c>
      <c r="J425" s="841">
        <v>0</v>
      </c>
    </row>
    <row r="426" spans="2:10">
      <c r="B426" s="740">
        <v>45071</v>
      </c>
      <c r="C426" s="741">
        <v>10132</v>
      </c>
      <c r="D426" s="741">
        <v>1221</v>
      </c>
      <c r="E426" s="841">
        <v>0</v>
      </c>
      <c r="G426" s="740">
        <v>45071</v>
      </c>
      <c r="H426" s="741">
        <v>10056</v>
      </c>
      <c r="I426" s="741">
        <v>1229</v>
      </c>
      <c r="J426" s="841">
        <v>0</v>
      </c>
    </row>
    <row r="427" spans="2:10">
      <c r="B427" s="740">
        <v>45072</v>
      </c>
      <c r="C427" s="741">
        <v>10788</v>
      </c>
      <c r="D427" s="741">
        <v>1218</v>
      </c>
      <c r="E427" s="841">
        <v>0</v>
      </c>
      <c r="G427" s="740">
        <v>45072</v>
      </c>
      <c r="H427" s="741">
        <v>9993</v>
      </c>
      <c r="I427" s="741">
        <v>1228</v>
      </c>
      <c r="J427" s="841">
        <v>0</v>
      </c>
    </row>
    <row r="428" spans="2:10">
      <c r="B428" s="740">
        <v>45073</v>
      </c>
      <c r="C428" s="741">
        <v>9953</v>
      </c>
      <c r="D428" s="741">
        <v>1253</v>
      </c>
      <c r="E428" s="841">
        <v>0</v>
      </c>
    </row>
    <row r="429" spans="2:10">
      <c r="B429" s="740">
        <v>45074</v>
      </c>
      <c r="C429" s="741">
        <v>9916</v>
      </c>
      <c r="D429" s="741">
        <v>1253</v>
      </c>
      <c r="E429" s="841">
        <v>0</v>
      </c>
    </row>
    <row r="430" spans="2:10">
      <c r="B430" s="740">
        <v>45075</v>
      </c>
      <c r="C430" s="741">
        <v>10257</v>
      </c>
      <c r="D430" s="741">
        <v>1249</v>
      </c>
      <c r="E430" s="841">
        <v>0</v>
      </c>
      <c r="G430" s="740">
        <v>45075</v>
      </c>
      <c r="H430" s="741">
        <v>9895</v>
      </c>
      <c r="I430" s="741">
        <v>1257</v>
      </c>
      <c r="J430" s="841">
        <v>0</v>
      </c>
    </row>
    <row r="431" spans="2:10">
      <c r="B431" s="740">
        <v>45076</v>
      </c>
      <c r="C431" s="741">
        <v>10121</v>
      </c>
      <c r="D431" s="741">
        <v>1247</v>
      </c>
      <c r="E431" s="841">
        <v>0</v>
      </c>
      <c r="G431" s="740">
        <v>45076</v>
      </c>
      <c r="H431" s="741">
        <v>10095</v>
      </c>
      <c r="I431" s="741">
        <v>1249</v>
      </c>
      <c r="J431" s="841">
        <v>0</v>
      </c>
    </row>
    <row r="432" spans="2:10">
      <c r="B432" s="740">
        <v>45077</v>
      </c>
      <c r="C432" s="741">
        <v>10087</v>
      </c>
      <c r="D432" s="741">
        <v>1248</v>
      </c>
      <c r="E432" s="841">
        <v>0</v>
      </c>
      <c r="G432" s="740">
        <v>45077</v>
      </c>
      <c r="H432" s="741">
        <v>10043</v>
      </c>
      <c r="I432" s="741">
        <v>1222</v>
      </c>
      <c r="J432" s="841">
        <v>0</v>
      </c>
    </row>
    <row r="433" spans="2:5">
      <c r="B433" s="740">
        <v>45078</v>
      </c>
      <c r="C433" s="741">
        <v>10043</v>
      </c>
      <c r="D433" s="741">
        <v>1222</v>
      </c>
      <c r="E433" s="841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8" t="s">
        <v>261</v>
      </c>
      <c r="B3" s="10"/>
    </row>
    <row r="4" spans="1:4" ht="18.75">
      <c r="A4" s="148"/>
      <c r="B4" s="10"/>
    </row>
    <row r="5" spans="1:4" ht="21.4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7" customHeight="1">
      <c r="B8" s="173" t="s">
        <v>447</v>
      </c>
    </row>
    <row r="9" spans="1:4" ht="16.7" customHeight="1">
      <c r="B9" s="148"/>
    </row>
    <row r="10" spans="1:4" ht="16.7" customHeight="1">
      <c r="B10" s="11" t="s">
        <v>264</v>
      </c>
      <c r="D10" s="11"/>
    </row>
    <row r="11" spans="1:4" ht="16.7" customHeight="1">
      <c r="B11" s="11" t="s">
        <v>561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518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451</v>
      </c>
    </row>
    <row r="28" spans="2:2" ht="20.100000000000001" customHeight="1">
      <c r="B28" s="269" t="s">
        <v>454</v>
      </c>
    </row>
    <row r="29" spans="2:2" ht="20.100000000000001" customHeight="1">
      <c r="B29" s="269" t="s">
        <v>453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446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558</v>
      </c>
      <c r="D33" s="269"/>
    </row>
    <row r="34" spans="2:7" s="11" customFormat="1" ht="20.100000000000001" customHeight="1">
      <c r="B34" s="269" t="s">
        <v>557</v>
      </c>
      <c r="D34" s="269"/>
    </row>
    <row r="35" spans="2:7" s="11" customFormat="1" ht="20.100000000000001" customHeight="1">
      <c r="B35" s="269" t="s">
        <v>461</v>
      </c>
      <c r="D35" s="269"/>
    </row>
    <row r="36" spans="2:7" s="11" customFormat="1" ht="20.100000000000001" hidden="1" customHeight="1">
      <c r="B36" s="701" t="s">
        <v>428</v>
      </c>
      <c r="D36" s="269"/>
    </row>
    <row r="37" spans="2:7" ht="20.100000000000001" customHeight="1">
      <c r="B37" s="269" t="s">
        <v>478</v>
      </c>
    </row>
    <row r="38" spans="2:7" ht="20.100000000000001" customHeight="1">
      <c r="B38" s="269" t="s">
        <v>562</v>
      </c>
      <c r="G38" s="829"/>
    </row>
    <row r="39" spans="2:7" ht="20.100000000000001" customHeight="1">
      <c r="B39" s="300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44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3" t="s">
        <v>479</v>
      </c>
      <c r="C1" s="963"/>
      <c r="D1" s="963"/>
      <c r="E1" s="963"/>
      <c r="F1" s="963"/>
      <c r="G1" s="963"/>
      <c r="H1" s="963"/>
      <c r="I1" s="963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9" t="s">
        <v>574</v>
      </c>
      <c r="C4" s="560" t="s">
        <v>572</v>
      </c>
      <c r="D4" s="560" t="s">
        <v>113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</row>
    <row r="5" spans="2:9">
      <c r="B5" s="400">
        <v>2009</v>
      </c>
      <c r="C5" s="561">
        <v>580902</v>
      </c>
      <c r="D5" s="561">
        <v>579260</v>
      </c>
      <c r="E5" s="561">
        <v>319740</v>
      </c>
      <c r="F5" s="561">
        <v>19174</v>
      </c>
      <c r="G5" s="561">
        <v>13601</v>
      </c>
      <c r="H5" s="561">
        <v>2017</v>
      </c>
      <c r="I5" s="562">
        <v>1514694</v>
      </c>
    </row>
    <row r="6" spans="2:9">
      <c r="B6" s="400">
        <v>2010</v>
      </c>
      <c r="C6" s="561">
        <v>562632</v>
      </c>
      <c r="D6" s="561">
        <v>565168</v>
      </c>
      <c r="E6" s="561">
        <v>306933</v>
      </c>
      <c r="F6" s="561">
        <v>18879</v>
      </c>
      <c r="G6" s="561">
        <v>13410</v>
      </c>
      <c r="H6" s="561">
        <v>2014</v>
      </c>
      <c r="I6" s="562">
        <v>1469036</v>
      </c>
    </row>
    <row r="7" spans="2:9">
      <c r="B7" s="400">
        <v>2011</v>
      </c>
      <c r="C7" s="561">
        <v>557472</v>
      </c>
      <c r="D7" s="561">
        <v>558146</v>
      </c>
      <c r="E7" s="561">
        <v>299149</v>
      </c>
      <c r="F7" s="561">
        <v>18703</v>
      </c>
      <c r="G7" s="561">
        <v>13386</v>
      </c>
      <c r="H7" s="561">
        <v>2041</v>
      </c>
      <c r="I7" s="562">
        <v>1448897</v>
      </c>
    </row>
    <row r="8" spans="2:9">
      <c r="B8" s="400">
        <v>2012</v>
      </c>
      <c r="C8" s="561">
        <v>554354</v>
      </c>
      <c r="D8" s="561">
        <v>538601</v>
      </c>
      <c r="E8" s="561">
        <v>281104</v>
      </c>
      <c r="F8" s="561">
        <v>17607</v>
      </c>
      <c r="G8" s="561">
        <v>12752</v>
      </c>
      <c r="H8" s="561">
        <v>1972</v>
      </c>
      <c r="I8" s="562">
        <v>1406390</v>
      </c>
    </row>
    <row r="9" spans="2:9">
      <c r="B9" s="400">
        <v>2013</v>
      </c>
      <c r="C9" s="561">
        <v>553755</v>
      </c>
      <c r="D9" s="561">
        <v>522140</v>
      </c>
      <c r="E9" s="561">
        <v>266918</v>
      </c>
      <c r="F9" s="561">
        <v>16561</v>
      </c>
      <c r="G9" s="561">
        <v>12226</v>
      </c>
      <c r="H9" s="561">
        <v>1895</v>
      </c>
      <c r="I9" s="562">
        <v>1373495</v>
      </c>
    </row>
    <row r="10" spans="2:9">
      <c r="B10" s="400">
        <v>2014</v>
      </c>
      <c r="C10" s="561">
        <v>569335</v>
      </c>
      <c r="D10" s="561">
        <v>530599</v>
      </c>
      <c r="E10" s="561">
        <v>270183</v>
      </c>
      <c r="F10" s="561">
        <v>16804</v>
      </c>
      <c r="G10" s="561">
        <v>12392</v>
      </c>
      <c r="H10" s="561">
        <v>1920</v>
      </c>
      <c r="I10" s="562">
        <v>1401233</v>
      </c>
    </row>
    <row r="11" spans="2:9">
      <c r="B11" s="400">
        <v>2015</v>
      </c>
      <c r="C11" s="561">
        <v>584984</v>
      </c>
      <c r="D11" s="561">
        <v>546320</v>
      </c>
      <c r="E11" s="561">
        <v>281907</v>
      </c>
      <c r="F11" s="561">
        <v>17456</v>
      </c>
      <c r="G11" s="561">
        <v>13011</v>
      </c>
      <c r="H11" s="561">
        <v>1995</v>
      </c>
      <c r="I11" s="562">
        <v>1445673</v>
      </c>
    </row>
    <row r="12" spans="2:9">
      <c r="B12" s="400">
        <v>2016</v>
      </c>
      <c r="C12" s="561">
        <v>591368</v>
      </c>
      <c r="D12" s="561">
        <v>559461</v>
      </c>
      <c r="E12" s="561">
        <v>296429</v>
      </c>
      <c r="F12" s="561">
        <v>18015</v>
      </c>
      <c r="G12" s="561">
        <v>13500</v>
      </c>
      <c r="H12" s="561">
        <v>2064</v>
      </c>
      <c r="I12" s="562">
        <v>1480837</v>
      </c>
    </row>
    <row r="13" spans="2:9">
      <c r="B13" s="400">
        <v>2017</v>
      </c>
      <c r="C13" s="561">
        <v>578540</v>
      </c>
      <c r="D13" s="561">
        <v>567636</v>
      </c>
      <c r="E13" s="561">
        <v>312151</v>
      </c>
      <c r="F13" s="561">
        <v>19059</v>
      </c>
      <c r="G13" s="561">
        <v>14146</v>
      </c>
      <c r="H13" s="561">
        <v>2154</v>
      </c>
      <c r="I13" s="562">
        <v>1493686</v>
      </c>
    </row>
    <row r="14" spans="2:9">
      <c r="B14" s="400">
        <v>2018</v>
      </c>
      <c r="C14" s="561">
        <v>565876</v>
      </c>
      <c r="D14" s="561">
        <v>570648</v>
      </c>
      <c r="E14" s="561">
        <v>323165</v>
      </c>
      <c r="F14" s="561">
        <v>20019</v>
      </c>
      <c r="G14" s="561">
        <v>14735</v>
      </c>
      <c r="H14" s="561">
        <v>2204</v>
      </c>
      <c r="I14" s="562">
        <v>1496647</v>
      </c>
    </row>
    <row r="15" spans="2:9">
      <c r="B15" s="681">
        <v>2019</v>
      </c>
      <c r="C15" s="561">
        <v>559238</v>
      </c>
      <c r="D15" s="561">
        <v>576123</v>
      </c>
      <c r="E15" s="561">
        <v>333148</v>
      </c>
      <c r="F15" s="561">
        <v>20954</v>
      </c>
      <c r="G15" s="561">
        <v>15259</v>
      </c>
      <c r="H15" s="561">
        <v>2305</v>
      </c>
      <c r="I15" s="562">
        <v>1507027</v>
      </c>
    </row>
    <row r="16" spans="2:9">
      <c r="B16" s="681">
        <v>2020</v>
      </c>
      <c r="C16" s="561">
        <v>486848</v>
      </c>
      <c r="D16" s="561">
        <v>518918</v>
      </c>
      <c r="E16" s="561">
        <v>305391</v>
      </c>
      <c r="F16" s="561">
        <v>19685</v>
      </c>
      <c r="G16" s="561">
        <v>14779</v>
      </c>
      <c r="H16" s="561">
        <v>2313</v>
      </c>
      <c r="I16" s="562">
        <v>1347934</v>
      </c>
    </row>
    <row r="17" spans="2:10">
      <c r="B17" s="400">
        <v>2021</v>
      </c>
    </row>
    <row r="18" spans="2:10">
      <c r="B18" s="682" t="s">
        <v>9</v>
      </c>
      <c r="C18" s="683">
        <v>488251</v>
      </c>
      <c r="D18" s="683">
        <v>533055</v>
      </c>
      <c r="E18" s="683">
        <v>308484</v>
      </c>
      <c r="F18" s="683">
        <v>20043</v>
      </c>
      <c r="G18" s="683">
        <v>14918</v>
      </c>
      <c r="H18" s="683">
        <v>2439</v>
      </c>
      <c r="I18" s="683">
        <v>1367190</v>
      </c>
    </row>
    <row r="19" spans="2:10">
      <c r="B19" s="682" t="s">
        <v>10</v>
      </c>
      <c r="C19" s="683">
        <v>488353</v>
      </c>
      <c r="D19" s="683">
        <v>534969</v>
      </c>
      <c r="E19" s="683">
        <v>309886</v>
      </c>
      <c r="F19" s="683">
        <v>19980</v>
      </c>
      <c r="G19" s="683">
        <v>14960</v>
      </c>
      <c r="H19" s="683">
        <v>2423</v>
      </c>
      <c r="I19" s="683">
        <v>1370571</v>
      </c>
    </row>
    <row r="20" spans="2:10">
      <c r="B20" s="682" t="s">
        <v>29</v>
      </c>
      <c r="C20" s="683">
        <v>489132</v>
      </c>
      <c r="D20" s="683">
        <v>539981</v>
      </c>
      <c r="E20" s="683">
        <v>312759</v>
      </c>
      <c r="F20" s="683">
        <v>19951</v>
      </c>
      <c r="G20" s="683">
        <v>14835</v>
      </c>
      <c r="H20" s="683">
        <v>2393</v>
      </c>
      <c r="I20" s="683">
        <v>1379051</v>
      </c>
    </row>
    <row r="21" spans="2:10">
      <c r="B21" s="681" t="s">
        <v>30</v>
      </c>
      <c r="C21" s="562">
        <v>491797</v>
      </c>
      <c r="D21" s="562">
        <v>545433</v>
      </c>
      <c r="E21" s="562">
        <v>317183</v>
      </c>
      <c r="F21" s="562">
        <v>20204</v>
      </c>
      <c r="G21" s="562">
        <v>14977</v>
      </c>
      <c r="H21" s="562">
        <v>2419</v>
      </c>
      <c r="I21" s="562">
        <v>1392013</v>
      </c>
    </row>
    <row r="22" spans="2:10">
      <c r="B22" s="682" t="s">
        <v>31</v>
      </c>
      <c r="C22" s="683">
        <v>492910</v>
      </c>
      <c r="D22" s="683">
        <v>551362</v>
      </c>
      <c r="E22" s="683">
        <v>323970</v>
      </c>
      <c r="F22" s="683">
        <v>20534</v>
      </c>
      <c r="G22" s="683">
        <v>15229</v>
      </c>
      <c r="H22" s="683">
        <v>2450</v>
      </c>
      <c r="I22" s="683">
        <v>1406455</v>
      </c>
    </row>
    <row r="23" spans="2:10">
      <c r="B23" s="682" t="s">
        <v>32</v>
      </c>
      <c r="C23" s="683">
        <v>492355</v>
      </c>
      <c r="D23" s="683">
        <v>556776</v>
      </c>
      <c r="E23" s="683">
        <v>330782</v>
      </c>
      <c r="F23" s="683">
        <v>20687</v>
      </c>
      <c r="G23" s="683">
        <v>15200</v>
      </c>
      <c r="H23" s="683">
        <v>2415</v>
      </c>
      <c r="I23" s="683">
        <v>1418215</v>
      </c>
    </row>
    <row r="24" spans="2:10">
      <c r="B24" s="682" t="s">
        <v>33</v>
      </c>
      <c r="C24" s="683">
        <v>490711</v>
      </c>
      <c r="D24" s="683">
        <v>560726</v>
      </c>
      <c r="E24" s="683">
        <v>336767</v>
      </c>
      <c r="F24" s="683">
        <v>21081</v>
      </c>
      <c r="G24" s="683">
        <v>15515</v>
      </c>
      <c r="H24" s="683">
        <v>2482</v>
      </c>
      <c r="I24" s="683">
        <v>1427282</v>
      </c>
    </row>
    <row r="25" spans="2:10">
      <c r="B25" s="682" t="s">
        <v>34</v>
      </c>
      <c r="C25" s="683">
        <v>489772</v>
      </c>
      <c r="D25" s="683">
        <v>551751</v>
      </c>
      <c r="E25" s="683">
        <v>329554</v>
      </c>
      <c r="F25" s="683">
        <v>20516</v>
      </c>
      <c r="G25" s="683">
        <v>15330</v>
      </c>
      <c r="H25" s="683">
        <v>2445</v>
      </c>
      <c r="I25" s="683">
        <v>1409368</v>
      </c>
      <c r="J25" s="282"/>
    </row>
    <row r="26" spans="2:10">
      <c r="B26" s="682" t="s">
        <v>41</v>
      </c>
      <c r="C26" s="683">
        <v>492573</v>
      </c>
      <c r="D26" s="683">
        <v>552768</v>
      </c>
      <c r="E26" s="683">
        <v>330552</v>
      </c>
      <c r="F26" s="683">
        <v>20816</v>
      </c>
      <c r="G26" s="683">
        <v>15603</v>
      </c>
      <c r="H26" s="683">
        <v>2497</v>
      </c>
      <c r="I26" s="683">
        <v>1414809</v>
      </c>
    </row>
    <row r="27" spans="2:10">
      <c r="B27" s="682" t="s">
        <v>42</v>
      </c>
      <c r="C27" s="683">
        <v>493972</v>
      </c>
      <c r="D27" s="683">
        <v>557898</v>
      </c>
      <c r="E27" s="683">
        <v>336022</v>
      </c>
      <c r="F27" s="683">
        <v>21064</v>
      </c>
      <c r="G27" s="683">
        <v>15950</v>
      </c>
      <c r="H27" s="683">
        <v>2553</v>
      </c>
      <c r="I27" s="683">
        <v>1427459</v>
      </c>
    </row>
    <row r="28" spans="2:10">
      <c r="B28" s="682" t="s">
        <v>43</v>
      </c>
      <c r="C28" s="683">
        <v>492361</v>
      </c>
      <c r="D28" s="683">
        <v>554113</v>
      </c>
      <c r="E28" s="683">
        <v>334536</v>
      </c>
      <c r="F28" s="683">
        <v>20964</v>
      </c>
      <c r="G28" s="683">
        <v>15902</v>
      </c>
      <c r="H28" s="683">
        <v>2569</v>
      </c>
      <c r="I28" s="683">
        <v>1420445</v>
      </c>
    </row>
    <row r="29" spans="2:10">
      <c r="B29" s="682" t="s">
        <v>44</v>
      </c>
      <c r="C29" s="683">
        <v>488838</v>
      </c>
      <c r="D29" s="683">
        <v>548288</v>
      </c>
      <c r="E29" s="683">
        <v>328417</v>
      </c>
      <c r="F29" s="683">
        <v>20441</v>
      </c>
      <c r="G29" s="683">
        <v>15532</v>
      </c>
      <c r="H29" s="683">
        <v>2481</v>
      </c>
      <c r="I29" s="683">
        <v>1403997</v>
      </c>
    </row>
    <row r="30" spans="2:10">
      <c r="B30" s="400">
        <v>2022</v>
      </c>
    </row>
    <row r="31" spans="2:10">
      <c r="B31" s="682" t="s">
        <v>9</v>
      </c>
      <c r="C31" s="683">
        <v>488840</v>
      </c>
      <c r="D31" s="683">
        <v>547436</v>
      </c>
      <c r="E31" s="683">
        <v>329450</v>
      </c>
      <c r="F31" s="683">
        <v>20790</v>
      </c>
      <c r="G31" s="683">
        <v>15754</v>
      </c>
      <c r="H31" s="683">
        <v>2518</v>
      </c>
      <c r="I31" s="683">
        <v>1404788</v>
      </c>
    </row>
    <row r="32" spans="2:10">
      <c r="B32" s="682" t="s">
        <v>10</v>
      </c>
      <c r="C32" s="683">
        <v>489541</v>
      </c>
      <c r="D32" s="683">
        <v>550407</v>
      </c>
      <c r="E32" s="683">
        <v>334170</v>
      </c>
      <c r="F32" s="683">
        <v>21056</v>
      </c>
      <c r="G32" s="683">
        <v>15900</v>
      </c>
      <c r="H32" s="683">
        <v>2523</v>
      </c>
      <c r="I32" s="683">
        <v>1413597</v>
      </c>
    </row>
    <row r="33" spans="1:17">
      <c r="B33" s="682" t="s">
        <v>29</v>
      </c>
      <c r="C33" s="683">
        <v>491019</v>
      </c>
      <c r="D33" s="683">
        <v>552853</v>
      </c>
      <c r="E33" s="683">
        <v>336937</v>
      </c>
      <c r="F33" s="683">
        <v>21162</v>
      </c>
      <c r="G33" s="683">
        <v>16144</v>
      </c>
      <c r="H33" s="683">
        <v>2550</v>
      </c>
      <c r="I33" s="683">
        <v>1420665</v>
      </c>
    </row>
    <row r="34" spans="1:17">
      <c r="B34" s="681" t="s">
        <v>30</v>
      </c>
      <c r="C34" s="562">
        <v>494127</v>
      </c>
      <c r="D34" s="562">
        <v>560362</v>
      </c>
      <c r="E34" s="562">
        <v>344264</v>
      </c>
      <c r="F34" s="562">
        <v>21659</v>
      </c>
      <c r="G34" s="562">
        <v>16466</v>
      </c>
      <c r="H34" s="562">
        <v>2594</v>
      </c>
      <c r="I34" s="562">
        <v>1439472</v>
      </c>
    </row>
    <row r="35" spans="1:17">
      <c r="B35" s="682" t="s">
        <v>31</v>
      </c>
      <c r="C35" s="683">
        <v>493590</v>
      </c>
      <c r="D35" s="683">
        <v>561924</v>
      </c>
      <c r="E35" s="683">
        <v>346162</v>
      </c>
      <c r="F35" s="683">
        <v>21825</v>
      </c>
      <c r="G35" s="683">
        <v>16600</v>
      </c>
      <c r="H35" s="683">
        <v>2597</v>
      </c>
      <c r="I35" s="683">
        <v>1442698</v>
      </c>
      <c r="K35" s="23"/>
    </row>
    <row r="36" spans="1:17">
      <c r="B36" s="682" t="s">
        <v>32</v>
      </c>
      <c r="C36" s="683">
        <v>491838</v>
      </c>
      <c r="D36" s="683">
        <v>562433</v>
      </c>
      <c r="E36" s="683">
        <v>348217</v>
      </c>
      <c r="F36" s="683">
        <v>21972</v>
      </c>
      <c r="G36" s="683">
        <v>16452</v>
      </c>
      <c r="H36" s="683">
        <v>2555</v>
      </c>
      <c r="I36" s="683">
        <v>1443467</v>
      </c>
      <c r="K36" s="23"/>
    </row>
    <row r="37" spans="1:17">
      <c r="B37" s="682" t="s">
        <v>33</v>
      </c>
      <c r="C37" s="683">
        <v>488982</v>
      </c>
      <c r="D37" s="683">
        <v>564693</v>
      </c>
      <c r="E37" s="683">
        <v>351445</v>
      </c>
      <c r="F37" s="683">
        <v>22159</v>
      </c>
      <c r="G37" s="683">
        <v>16667</v>
      </c>
      <c r="H37" s="683">
        <v>2632</v>
      </c>
      <c r="I37" s="683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488542</v>
      </c>
      <c r="D38" s="683">
        <v>555541</v>
      </c>
      <c r="E38" s="683">
        <v>343251</v>
      </c>
      <c r="F38" s="683">
        <v>21559</v>
      </c>
      <c r="G38" s="683">
        <v>16373</v>
      </c>
      <c r="H38" s="683">
        <v>2564</v>
      </c>
      <c r="I38" s="683">
        <v>1427830</v>
      </c>
      <c r="K38" s="23"/>
    </row>
    <row r="39" spans="1:17">
      <c r="B39" s="682" t="s">
        <v>41</v>
      </c>
      <c r="C39" s="683">
        <v>490509</v>
      </c>
      <c r="D39" s="683">
        <v>555384</v>
      </c>
      <c r="E39" s="683">
        <v>343372</v>
      </c>
      <c r="F39" s="683">
        <v>21803</v>
      </c>
      <c r="G39" s="683">
        <v>16604</v>
      </c>
      <c r="H39" s="683">
        <v>2612</v>
      </c>
      <c r="I39" s="683">
        <v>1430284</v>
      </c>
      <c r="K39" s="23"/>
    </row>
    <row r="40" spans="1:17">
      <c r="B40" s="682" t="s">
        <v>42</v>
      </c>
      <c r="C40" s="683">
        <v>489874</v>
      </c>
      <c r="D40" s="683">
        <v>556089</v>
      </c>
      <c r="E40" s="683">
        <v>344514</v>
      </c>
      <c r="F40" s="683">
        <v>21913</v>
      </c>
      <c r="G40" s="683">
        <v>16768</v>
      </c>
      <c r="H40" s="683">
        <v>2629</v>
      </c>
      <c r="I40" s="683">
        <v>1431787</v>
      </c>
    </row>
    <row r="41" spans="1:17">
      <c r="B41" s="682" t="s">
        <v>43</v>
      </c>
      <c r="C41" s="683">
        <v>489056</v>
      </c>
      <c r="D41" s="683">
        <v>554248</v>
      </c>
      <c r="E41" s="683">
        <v>343829</v>
      </c>
      <c r="F41" s="683">
        <v>21935</v>
      </c>
      <c r="G41" s="683">
        <v>16737</v>
      </c>
      <c r="H41" s="683">
        <v>2680</v>
      </c>
      <c r="I41" s="683">
        <v>1428485</v>
      </c>
    </row>
    <row r="42" spans="1:17">
      <c r="B42" s="682" t="s">
        <v>44</v>
      </c>
      <c r="C42" s="683">
        <v>488372</v>
      </c>
      <c r="D42" s="683">
        <v>552862</v>
      </c>
      <c r="E42" s="683">
        <v>342130</v>
      </c>
      <c r="F42" s="683">
        <v>21725</v>
      </c>
      <c r="G42" s="683">
        <v>16627</v>
      </c>
      <c r="H42" s="683">
        <v>2654</v>
      </c>
      <c r="I42" s="683">
        <v>1424370</v>
      </c>
    </row>
    <row r="43" spans="1:17">
      <c r="B43" s="400">
        <v>2023</v>
      </c>
    </row>
    <row r="44" spans="1:17">
      <c r="B44" s="682" t="s">
        <v>9</v>
      </c>
      <c r="C44" s="683">
        <v>485096</v>
      </c>
      <c r="D44" s="683">
        <v>547889</v>
      </c>
      <c r="E44" s="683">
        <v>340550</v>
      </c>
      <c r="F44" s="683">
        <v>21604</v>
      </c>
      <c r="G44" s="683">
        <v>16559</v>
      </c>
      <c r="H44" s="683">
        <v>2619</v>
      </c>
      <c r="I44" s="683">
        <v>1414317</v>
      </c>
      <c r="K44" s="23"/>
    </row>
    <row r="45" spans="1:17">
      <c r="B45" s="682" t="s">
        <v>10</v>
      </c>
      <c r="C45" s="683">
        <v>485852</v>
      </c>
      <c r="D45" s="683">
        <v>549795</v>
      </c>
      <c r="E45" s="683">
        <v>344227</v>
      </c>
      <c r="F45" s="683">
        <v>21925</v>
      </c>
      <c r="G45" s="683">
        <v>16738</v>
      </c>
      <c r="H45" s="683">
        <v>2636</v>
      </c>
      <c r="I45" s="683">
        <v>1421173</v>
      </c>
      <c r="K45" s="23"/>
    </row>
    <row r="46" spans="1:17">
      <c r="B46" s="682" t="s">
        <v>29</v>
      </c>
      <c r="C46" s="683">
        <v>486201</v>
      </c>
      <c r="D46" s="683">
        <v>554390</v>
      </c>
      <c r="E46" s="683">
        <v>349656</v>
      </c>
      <c r="F46" s="683">
        <v>22259</v>
      </c>
      <c r="G46" s="683">
        <v>16943</v>
      </c>
      <c r="H46" s="683">
        <v>2666</v>
      </c>
      <c r="I46" s="683">
        <v>1432115</v>
      </c>
      <c r="K46" s="23"/>
    </row>
    <row r="47" spans="1:17" s="26" customFormat="1">
      <c r="A47" s="14"/>
      <c r="B47" s="681" t="s">
        <v>30</v>
      </c>
      <c r="C47" s="562">
        <v>489405</v>
      </c>
      <c r="D47" s="562">
        <v>561722</v>
      </c>
      <c r="E47" s="562">
        <v>356041</v>
      </c>
      <c r="F47" s="562">
        <v>22752</v>
      </c>
      <c r="G47" s="562">
        <v>17300</v>
      </c>
      <c r="H47" s="562">
        <v>2715</v>
      </c>
      <c r="I47" s="562">
        <v>1449935</v>
      </c>
    </row>
    <row r="48" spans="1:17" s="26" customFormat="1">
      <c r="A48" s="14"/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20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20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20">
      <c r="B51" s="682" t="s">
        <v>34</v>
      </c>
      <c r="C51" s="683"/>
      <c r="D51" s="683"/>
      <c r="E51" s="683"/>
      <c r="F51" s="683"/>
      <c r="G51" s="683"/>
      <c r="H51" s="683"/>
      <c r="I51" s="683"/>
      <c r="N51" s="351"/>
      <c r="O51" s="351"/>
      <c r="P51" s="351"/>
      <c r="Q51" s="351"/>
      <c r="R51" s="351"/>
      <c r="S51" s="351"/>
      <c r="T51" s="351"/>
    </row>
    <row r="52" spans="2:20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20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20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20">
      <c r="B55" s="682" t="s">
        <v>44</v>
      </c>
      <c r="C55" s="683"/>
      <c r="D55" s="683"/>
      <c r="E55" s="683"/>
      <c r="F55" s="683"/>
      <c r="G55" s="683"/>
      <c r="H55" s="683"/>
      <c r="I55" s="683"/>
    </row>
    <row r="57" spans="2:20">
      <c r="B57" s="961" t="s">
        <v>186</v>
      </c>
      <c r="C57" s="962"/>
      <c r="D57" s="962"/>
      <c r="E57" s="962"/>
      <c r="F57" s="962"/>
      <c r="G57" s="962"/>
      <c r="H57" s="962"/>
      <c r="I57" s="962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3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3" t="s">
        <v>473</v>
      </c>
      <c r="C1" s="963"/>
      <c r="D1" s="963"/>
      <c r="E1" s="963"/>
      <c r="F1" s="963"/>
      <c r="G1" s="963"/>
      <c r="H1" s="963"/>
      <c r="I1" s="963"/>
    </row>
    <row r="2" spans="1:11" s="4" customFormat="1" ht="16.5" customHeight="1">
      <c r="A2" s="14"/>
      <c r="B2" s="964"/>
      <c r="C2" s="964"/>
      <c r="D2" s="964"/>
      <c r="E2" s="964"/>
      <c r="F2" s="964"/>
      <c r="G2" s="964"/>
      <c r="H2" s="964"/>
      <c r="I2" s="964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7" t="s">
        <v>574</v>
      </c>
      <c r="C4" s="560" t="s">
        <v>572</v>
      </c>
      <c r="D4" s="560" t="s">
        <v>427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8"/>
    </row>
    <row r="5" spans="1:11">
      <c r="B5" s="400">
        <v>2009</v>
      </c>
      <c r="C5" s="561">
        <v>4486</v>
      </c>
      <c r="D5" s="561">
        <v>4212</v>
      </c>
      <c r="E5" s="561">
        <v>2068</v>
      </c>
      <c r="F5" s="561">
        <v>53</v>
      </c>
      <c r="G5" s="561">
        <v>13</v>
      </c>
      <c r="H5" s="561">
        <v>4</v>
      </c>
      <c r="I5" s="562">
        <v>10836</v>
      </c>
      <c r="J5" s="26"/>
      <c r="K5" s="26"/>
    </row>
    <row r="6" spans="1:11">
      <c r="B6" s="400">
        <v>2010</v>
      </c>
      <c r="C6" s="561">
        <v>4497</v>
      </c>
      <c r="D6" s="561">
        <v>4377</v>
      </c>
      <c r="E6" s="561">
        <v>2028</v>
      </c>
      <c r="F6" s="561">
        <v>50</v>
      </c>
      <c r="G6" s="561">
        <v>13</v>
      </c>
      <c r="H6" s="561">
        <v>4</v>
      </c>
      <c r="I6" s="562">
        <v>10969</v>
      </c>
      <c r="J6" s="26"/>
      <c r="K6" s="26"/>
    </row>
    <row r="7" spans="1:11">
      <c r="B7" s="400">
        <v>2011</v>
      </c>
      <c r="C7" s="561">
        <v>4396</v>
      </c>
      <c r="D7" s="561">
        <v>4228</v>
      </c>
      <c r="E7" s="561">
        <v>1923</v>
      </c>
      <c r="F7" s="561">
        <v>47</v>
      </c>
      <c r="G7" s="561">
        <v>14</v>
      </c>
      <c r="H7" s="561">
        <v>4</v>
      </c>
      <c r="I7" s="562">
        <v>10612</v>
      </c>
      <c r="J7" s="26"/>
      <c r="K7" s="26"/>
    </row>
    <row r="8" spans="1:11">
      <c r="B8" s="400">
        <v>2012</v>
      </c>
      <c r="C8" s="561">
        <v>4323</v>
      </c>
      <c r="D8" s="561">
        <v>4091</v>
      </c>
      <c r="E8" s="561">
        <v>1930</v>
      </c>
      <c r="F8" s="561">
        <v>42</v>
      </c>
      <c r="G8" s="561">
        <v>17</v>
      </c>
      <c r="H8" s="561">
        <v>1</v>
      </c>
      <c r="I8" s="562">
        <v>10404</v>
      </c>
      <c r="J8" s="26"/>
      <c r="K8" s="26"/>
    </row>
    <row r="9" spans="1:11">
      <c r="B9" s="400">
        <v>2013</v>
      </c>
      <c r="C9" s="561">
        <v>4176</v>
      </c>
      <c r="D9" s="561">
        <v>4089</v>
      </c>
      <c r="E9" s="561">
        <v>1873</v>
      </c>
      <c r="F9" s="561">
        <v>39</v>
      </c>
      <c r="G9" s="561">
        <v>13</v>
      </c>
      <c r="H9" s="561">
        <v>3</v>
      </c>
      <c r="I9" s="562">
        <v>10193</v>
      </c>
      <c r="J9" s="26"/>
      <c r="K9" s="26"/>
    </row>
    <row r="10" spans="1:11">
      <c r="B10" s="400">
        <v>2014</v>
      </c>
      <c r="C10" s="561">
        <v>4180</v>
      </c>
      <c r="D10" s="561">
        <v>4132</v>
      </c>
      <c r="E10" s="561">
        <v>1855</v>
      </c>
      <c r="F10" s="561">
        <v>42</v>
      </c>
      <c r="G10" s="561">
        <v>16</v>
      </c>
      <c r="H10" s="561">
        <v>3</v>
      </c>
      <c r="I10" s="562">
        <v>10228</v>
      </c>
      <c r="J10" s="26"/>
      <c r="K10" s="26"/>
    </row>
    <row r="11" spans="1:11">
      <c r="B11" s="400">
        <v>2015</v>
      </c>
      <c r="C11" s="561">
        <v>4173</v>
      </c>
      <c r="D11" s="561">
        <v>4073</v>
      </c>
      <c r="E11" s="561">
        <v>1857</v>
      </c>
      <c r="F11" s="561">
        <v>42</v>
      </c>
      <c r="G11" s="561">
        <v>14</v>
      </c>
      <c r="H11" s="561">
        <v>3</v>
      </c>
      <c r="I11" s="562">
        <v>10162</v>
      </c>
      <c r="J11" s="26"/>
      <c r="K11" s="26"/>
    </row>
    <row r="12" spans="1:11">
      <c r="B12" s="400">
        <v>2016</v>
      </c>
      <c r="C12" s="561">
        <v>3223</v>
      </c>
      <c r="D12" s="561">
        <v>3673</v>
      </c>
      <c r="E12" s="561">
        <v>1919</v>
      </c>
      <c r="F12" s="561">
        <v>55</v>
      </c>
      <c r="G12" s="561">
        <v>22</v>
      </c>
      <c r="H12" s="561">
        <v>3</v>
      </c>
      <c r="I12" s="562">
        <v>8895</v>
      </c>
      <c r="J12" s="26"/>
      <c r="K12" s="26"/>
    </row>
    <row r="13" spans="1:11">
      <c r="B13" s="400">
        <v>2017</v>
      </c>
      <c r="C13" s="561">
        <v>3210</v>
      </c>
      <c r="D13" s="561">
        <v>3654</v>
      </c>
      <c r="E13" s="561">
        <v>1945</v>
      </c>
      <c r="F13" s="561">
        <v>64</v>
      </c>
      <c r="G13" s="561">
        <v>20</v>
      </c>
      <c r="H13" s="561">
        <v>3</v>
      </c>
      <c r="I13" s="562">
        <v>8896</v>
      </c>
      <c r="J13" s="26"/>
      <c r="K13" s="26"/>
    </row>
    <row r="14" spans="1:11">
      <c r="B14" s="400">
        <v>2018</v>
      </c>
      <c r="C14" s="561">
        <v>3102</v>
      </c>
      <c r="D14" s="561">
        <v>3566</v>
      </c>
      <c r="E14" s="561">
        <v>1901</v>
      </c>
      <c r="F14" s="561">
        <v>68</v>
      </c>
      <c r="G14" s="561">
        <v>21</v>
      </c>
      <c r="H14" s="561">
        <v>3</v>
      </c>
      <c r="I14" s="562">
        <v>8661</v>
      </c>
      <c r="J14" s="26"/>
      <c r="K14" s="26"/>
    </row>
    <row r="15" spans="1:11">
      <c r="B15" s="681">
        <v>2019</v>
      </c>
      <c r="C15" s="561">
        <v>3186</v>
      </c>
      <c r="D15" s="561">
        <v>3509</v>
      </c>
      <c r="E15" s="561">
        <v>1870</v>
      </c>
      <c r="F15" s="561">
        <v>77</v>
      </c>
      <c r="G15" s="561">
        <v>21</v>
      </c>
      <c r="H15" s="561">
        <v>3</v>
      </c>
      <c r="I15" s="562">
        <v>8666</v>
      </c>
      <c r="J15" s="26"/>
      <c r="K15" s="26"/>
    </row>
    <row r="16" spans="1:11">
      <c r="B16" s="681">
        <v>2020</v>
      </c>
      <c r="C16" s="561">
        <v>2914</v>
      </c>
      <c r="D16" s="561">
        <v>3275</v>
      </c>
      <c r="E16" s="561">
        <v>1751</v>
      </c>
      <c r="F16" s="561">
        <v>54</v>
      </c>
      <c r="G16" s="561">
        <v>20</v>
      </c>
      <c r="H16" s="561">
        <v>3</v>
      </c>
      <c r="I16" s="562">
        <v>8017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2" t="s">
        <v>9</v>
      </c>
      <c r="C18" s="683">
        <v>3062</v>
      </c>
      <c r="D18" s="683">
        <v>3133</v>
      </c>
      <c r="E18" s="683">
        <v>1526</v>
      </c>
      <c r="F18" s="683">
        <v>60</v>
      </c>
      <c r="G18" s="683">
        <v>17</v>
      </c>
      <c r="H18" s="683">
        <v>3</v>
      </c>
      <c r="I18" s="683">
        <v>7801</v>
      </c>
      <c r="J18" s="26"/>
      <c r="K18" s="26"/>
    </row>
    <row r="19" spans="2:11">
      <c r="B19" s="682" t="s">
        <v>10</v>
      </c>
      <c r="C19" s="683">
        <v>3078</v>
      </c>
      <c r="D19" s="683">
        <v>3074</v>
      </c>
      <c r="E19" s="683">
        <v>1611</v>
      </c>
      <c r="F19" s="683">
        <v>62</v>
      </c>
      <c r="G19" s="683">
        <v>18</v>
      </c>
      <c r="H19" s="683">
        <v>3</v>
      </c>
      <c r="I19" s="683">
        <v>7846</v>
      </c>
      <c r="J19" s="26"/>
      <c r="K19" s="26"/>
    </row>
    <row r="20" spans="2:11">
      <c r="B20" s="682" t="s">
        <v>29</v>
      </c>
      <c r="C20" s="683">
        <v>3066</v>
      </c>
      <c r="D20" s="683">
        <v>3328</v>
      </c>
      <c r="E20" s="683">
        <v>1687</v>
      </c>
      <c r="F20" s="683">
        <v>62</v>
      </c>
      <c r="G20" s="683">
        <v>18</v>
      </c>
      <c r="H20" s="683">
        <v>3</v>
      </c>
      <c r="I20" s="683">
        <v>8164</v>
      </c>
      <c r="J20" s="26"/>
      <c r="K20" s="26"/>
    </row>
    <row r="21" spans="2:11">
      <c r="B21" s="681" t="s">
        <v>30</v>
      </c>
      <c r="C21" s="562">
        <v>3024</v>
      </c>
      <c r="D21" s="562">
        <v>3242</v>
      </c>
      <c r="E21" s="562">
        <v>1758</v>
      </c>
      <c r="F21" s="562">
        <v>63</v>
      </c>
      <c r="G21" s="562">
        <v>18</v>
      </c>
      <c r="H21" s="562">
        <v>3</v>
      </c>
      <c r="I21" s="562">
        <v>8108</v>
      </c>
      <c r="J21" s="26"/>
      <c r="K21" s="26"/>
    </row>
    <row r="22" spans="2:11">
      <c r="B22" s="682" t="s">
        <v>31</v>
      </c>
      <c r="C22" s="683">
        <v>3029</v>
      </c>
      <c r="D22" s="683">
        <v>3313</v>
      </c>
      <c r="E22" s="683">
        <v>1832</v>
      </c>
      <c r="F22" s="683">
        <v>71</v>
      </c>
      <c r="G22" s="683">
        <v>18</v>
      </c>
      <c r="H22" s="683">
        <v>3</v>
      </c>
      <c r="I22" s="683">
        <v>8266</v>
      </c>
      <c r="J22" s="26"/>
      <c r="K22" s="26"/>
    </row>
    <row r="23" spans="2:11">
      <c r="B23" s="682" t="s">
        <v>32</v>
      </c>
      <c r="C23" s="683">
        <v>3126</v>
      </c>
      <c r="D23" s="683">
        <v>3598</v>
      </c>
      <c r="E23" s="683">
        <v>1903</v>
      </c>
      <c r="F23" s="683">
        <v>73</v>
      </c>
      <c r="G23" s="683">
        <v>20</v>
      </c>
      <c r="H23" s="683">
        <v>3</v>
      </c>
      <c r="I23" s="683">
        <v>8723</v>
      </c>
      <c r="J23" s="26"/>
      <c r="K23" s="26"/>
    </row>
    <row r="24" spans="2:11">
      <c r="B24" s="682" t="s">
        <v>33</v>
      </c>
      <c r="C24" s="683">
        <v>3287</v>
      </c>
      <c r="D24" s="683">
        <v>3901</v>
      </c>
      <c r="E24" s="683">
        <v>1937</v>
      </c>
      <c r="F24" s="683">
        <v>70</v>
      </c>
      <c r="G24" s="683">
        <v>22</v>
      </c>
      <c r="H24" s="683">
        <v>3</v>
      </c>
      <c r="I24" s="683">
        <v>9220</v>
      </c>
      <c r="J24" s="26"/>
      <c r="K24" s="26"/>
    </row>
    <row r="25" spans="2:11">
      <c r="B25" s="682" t="s">
        <v>34</v>
      </c>
      <c r="C25" s="683">
        <v>3214</v>
      </c>
      <c r="D25" s="683">
        <v>3651</v>
      </c>
      <c r="E25" s="683">
        <v>1885</v>
      </c>
      <c r="F25" s="683">
        <v>67</v>
      </c>
      <c r="G25" s="683">
        <v>23</v>
      </c>
      <c r="H25" s="683">
        <v>3</v>
      </c>
      <c r="I25" s="683">
        <v>8843</v>
      </c>
      <c r="J25" s="26"/>
      <c r="K25" s="26"/>
    </row>
    <row r="26" spans="2:11">
      <c r="B26" s="682" t="s">
        <v>41</v>
      </c>
      <c r="C26" s="683">
        <v>3311</v>
      </c>
      <c r="D26" s="683">
        <v>3362</v>
      </c>
      <c r="E26" s="683">
        <v>1777</v>
      </c>
      <c r="F26" s="683">
        <v>66</v>
      </c>
      <c r="G26" s="683">
        <v>23</v>
      </c>
      <c r="H26" s="683">
        <v>3</v>
      </c>
      <c r="I26" s="683">
        <v>8542</v>
      </c>
      <c r="J26" s="26"/>
      <c r="K26" s="26"/>
    </row>
    <row r="27" spans="2:11">
      <c r="B27" s="682" t="s">
        <v>42</v>
      </c>
      <c r="C27" s="683">
        <v>3266</v>
      </c>
      <c r="D27" s="683">
        <v>3312</v>
      </c>
      <c r="E27" s="683">
        <v>1738</v>
      </c>
      <c r="F27" s="683">
        <v>67</v>
      </c>
      <c r="G27" s="683">
        <v>20</v>
      </c>
      <c r="H27" s="683">
        <v>4</v>
      </c>
      <c r="I27" s="683">
        <v>8407</v>
      </c>
      <c r="J27" s="26"/>
      <c r="K27" s="26"/>
    </row>
    <row r="28" spans="2:11">
      <c r="B28" s="682" t="s">
        <v>43</v>
      </c>
      <c r="C28" s="683">
        <v>3196</v>
      </c>
      <c r="D28" s="683">
        <v>3487</v>
      </c>
      <c r="E28" s="683">
        <v>1625</v>
      </c>
      <c r="F28" s="683">
        <v>72</v>
      </c>
      <c r="G28" s="683">
        <v>19</v>
      </c>
      <c r="H28" s="683">
        <v>4</v>
      </c>
      <c r="I28" s="683">
        <v>8403</v>
      </c>
      <c r="J28" s="26"/>
      <c r="K28" s="26"/>
    </row>
    <row r="29" spans="2:11">
      <c r="B29" s="682" t="s">
        <v>44</v>
      </c>
      <c r="C29" s="683">
        <v>3131</v>
      </c>
      <c r="D29" s="683">
        <v>3288</v>
      </c>
      <c r="E29" s="683">
        <v>1372</v>
      </c>
      <c r="F29" s="683">
        <v>66</v>
      </c>
      <c r="G29" s="683">
        <v>21</v>
      </c>
      <c r="H29" s="683">
        <v>4</v>
      </c>
      <c r="I29" s="683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2" t="s">
        <v>9</v>
      </c>
      <c r="C31" s="683">
        <v>2946</v>
      </c>
      <c r="D31" s="683">
        <v>3069</v>
      </c>
      <c r="E31" s="683">
        <v>1500</v>
      </c>
      <c r="F31" s="683">
        <v>62</v>
      </c>
      <c r="G31" s="683">
        <v>23</v>
      </c>
      <c r="H31" s="683">
        <v>4</v>
      </c>
      <c r="I31" s="683">
        <v>7604</v>
      </c>
      <c r="J31" s="26"/>
      <c r="K31" s="26"/>
    </row>
    <row r="32" spans="2:11">
      <c r="B32" s="682" t="s">
        <v>10</v>
      </c>
      <c r="C32" s="683">
        <v>3016</v>
      </c>
      <c r="D32" s="683">
        <v>3142</v>
      </c>
      <c r="E32" s="683">
        <v>1605</v>
      </c>
      <c r="F32" s="683">
        <v>65</v>
      </c>
      <c r="G32" s="683">
        <v>20</v>
      </c>
      <c r="H32" s="683">
        <v>4</v>
      </c>
      <c r="I32" s="683">
        <v>7852</v>
      </c>
      <c r="J32" s="26"/>
      <c r="K32" s="26"/>
    </row>
    <row r="33" spans="1:17">
      <c r="B33" s="682" t="s">
        <v>29</v>
      </c>
      <c r="C33" s="683">
        <v>2975</v>
      </c>
      <c r="D33" s="683">
        <v>3143</v>
      </c>
      <c r="E33" s="683">
        <v>1597</v>
      </c>
      <c r="F33" s="683">
        <v>70</v>
      </c>
      <c r="G33" s="683">
        <v>20</v>
      </c>
      <c r="H33" s="683">
        <v>4</v>
      </c>
      <c r="I33" s="683">
        <v>7809</v>
      </c>
      <c r="J33" s="26"/>
      <c r="K33" s="26"/>
    </row>
    <row r="34" spans="1:17">
      <c r="B34" s="681" t="s">
        <v>30</v>
      </c>
      <c r="C34" s="562">
        <v>2982</v>
      </c>
      <c r="D34" s="562">
        <v>3405</v>
      </c>
      <c r="E34" s="562">
        <v>1739</v>
      </c>
      <c r="F34" s="562">
        <v>72</v>
      </c>
      <c r="G34" s="562">
        <v>18</v>
      </c>
      <c r="H34" s="562">
        <v>4</v>
      </c>
      <c r="I34" s="562">
        <v>8220</v>
      </c>
      <c r="J34" s="26"/>
      <c r="K34" s="26"/>
    </row>
    <row r="35" spans="1:17">
      <c r="B35" s="682" t="s">
        <v>31</v>
      </c>
      <c r="C35" s="683">
        <v>3037</v>
      </c>
      <c r="D35" s="683">
        <v>3384</v>
      </c>
      <c r="E35" s="683">
        <v>1853</v>
      </c>
      <c r="F35" s="683">
        <v>77</v>
      </c>
      <c r="G35" s="683">
        <v>19</v>
      </c>
      <c r="H35" s="683">
        <v>4</v>
      </c>
      <c r="I35" s="683">
        <v>8374</v>
      </c>
      <c r="J35" s="26"/>
    </row>
    <row r="36" spans="1:17">
      <c r="B36" s="682" t="s">
        <v>32</v>
      </c>
      <c r="C36" s="683">
        <v>3063</v>
      </c>
      <c r="D36" s="683">
        <v>3484</v>
      </c>
      <c r="E36" s="683">
        <v>1946</v>
      </c>
      <c r="F36" s="683">
        <v>77</v>
      </c>
      <c r="G36" s="683">
        <v>22</v>
      </c>
      <c r="H36" s="683">
        <v>4</v>
      </c>
      <c r="I36" s="683">
        <v>8596</v>
      </c>
      <c r="J36" s="26"/>
    </row>
    <row r="37" spans="1:17">
      <c r="B37" s="682" t="s">
        <v>33</v>
      </c>
      <c r="C37" s="683">
        <v>3232</v>
      </c>
      <c r="D37" s="683">
        <v>3780</v>
      </c>
      <c r="E37" s="683">
        <v>1965</v>
      </c>
      <c r="F37" s="683">
        <v>82</v>
      </c>
      <c r="G37" s="683">
        <v>22</v>
      </c>
      <c r="H37" s="683">
        <v>4</v>
      </c>
      <c r="I37" s="683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3186</v>
      </c>
      <c r="D38" s="683">
        <v>3589</v>
      </c>
      <c r="E38" s="683">
        <v>1944</v>
      </c>
      <c r="F38" s="683">
        <v>74</v>
      </c>
      <c r="G38" s="683">
        <v>24</v>
      </c>
      <c r="H38" s="683">
        <v>4</v>
      </c>
      <c r="I38" s="683">
        <v>8821</v>
      </c>
      <c r="J38" s="26"/>
    </row>
    <row r="39" spans="1:17">
      <c r="B39" s="682" t="s">
        <v>41</v>
      </c>
      <c r="C39" s="683">
        <v>3218</v>
      </c>
      <c r="D39" s="683">
        <v>3254</v>
      </c>
      <c r="E39" s="683">
        <v>1812</v>
      </c>
      <c r="F39" s="683">
        <v>75</v>
      </c>
      <c r="G39" s="683">
        <v>21</v>
      </c>
      <c r="H39" s="683">
        <v>4</v>
      </c>
      <c r="I39" s="683">
        <v>8384</v>
      </c>
      <c r="J39" s="26"/>
    </row>
    <row r="40" spans="1:17">
      <c r="B40" s="682" t="s">
        <v>42</v>
      </c>
      <c r="C40" s="683">
        <v>3121</v>
      </c>
      <c r="D40" s="683">
        <v>3277</v>
      </c>
      <c r="E40" s="683">
        <v>1712</v>
      </c>
      <c r="F40" s="683">
        <v>73</v>
      </c>
      <c r="G40" s="683">
        <v>21</v>
      </c>
      <c r="H40" s="683">
        <v>4</v>
      </c>
      <c r="I40" s="683">
        <v>8208</v>
      </c>
      <c r="J40" s="26"/>
      <c r="K40" s="26"/>
    </row>
    <row r="41" spans="1:17">
      <c r="B41" s="682" t="s">
        <v>43</v>
      </c>
      <c r="C41" s="683">
        <v>3087</v>
      </c>
      <c r="D41" s="683">
        <v>3408</v>
      </c>
      <c r="E41" s="683">
        <v>1554</v>
      </c>
      <c r="F41" s="683">
        <v>74</v>
      </c>
      <c r="G41" s="683">
        <v>22</v>
      </c>
      <c r="H41" s="683">
        <v>4</v>
      </c>
      <c r="I41" s="683">
        <v>8149</v>
      </c>
      <c r="J41" s="26"/>
      <c r="K41" s="26"/>
    </row>
    <row r="42" spans="1:17">
      <c r="B42" s="682" t="s">
        <v>44</v>
      </c>
      <c r="C42" s="683">
        <v>3066</v>
      </c>
      <c r="D42" s="683">
        <v>3357</v>
      </c>
      <c r="E42" s="683">
        <v>1424</v>
      </c>
      <c r="F42" s="683">
        <v>73</v>
      </c>
      <c r="G42" s="683">
        <v>21</v>
      </c>
      <c r="H42" s="683">
        <v>4</v>
      </c>
      <c r="I42" s="683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2" t="s">
        <v>9</v>
      </c>
      <c r="C44" s="683">
        <v>2922</v>
      </c>
      <c r="D44" s="683">
        <v>2990</v>
      </c>
      <c r="E44" s="683">
        <v>1471</v>
      </c>
      <c r="F44" s="683">
        <v>70</v>
      </c>
      <c r="G44" s="683">
        <v>22</v>
      </c>
      <c r="H44" s="683">
        <v>4</v>
      </c>
      <c r="I44" s="683">
        <v>7479</v>
      </c>
    </row>
    <row r="45" spans="1:17">
      <c r="A45" s="246"/>
      <c r="B45" s="682" t="s">
        <v>10</v>
      </c>
      <c r="C45" s="683">
        <v>2919</v>
      </c>
      <c r="D45" s="683">
        <v>2996</v>
      </c>
      <c r="E45" s="683">
        <v>1600</v>
      </c>
      <c r="F45" s="683">
        <v>72</v>
      </c>
      <c r="G45" s="683">
        <v>22</v>
      </c>
      <c r="H45" s="683">
        <v>4</v>
      </c>
      <c r="I45" s="683">
        <v>7613</v>
      </c>
    </row>
    <row r="46" spans="1:17">
      <c r="A46" s="246"/>
      <c r="B46" s="682" t="s">
        <v>29</v>
      </c>
      <c r="C46" s="683">
        <v>2908</v>
      </c>
      <c r="D46" s="683">
        <v>3252</v>
      </c>
      <c r="E46" s="683">
        <v>1704</v>
      </c>
      <c r="F46" s="683">
        <v>73</v>
      </c>
      <c r="G46" s="683">
        <v>22</v>
      </c>
      <c r="H46" s="683">
        <v>4</v>
      </c>
      <c r="I46" s="683">
        <v>7963</v>
      </c>
    </row>
    <row r="47" spans="1:17">
      <c r="B47" s="681" t="s">
        <v>30</v>
      </c>
      <c r="C47" s="562">
        <v>3003</v>
      </c>
      <c r="D47" s="562">
        <v>3362</v>
      </c>
      <c r="E47" s="562">
        <v>1798</v>
      </c>
      <c r="F47" s="562">
        <v>75</v>
      </c>
      <c r="G47" s="562">
        <v>22</v>
      </c>
      <c r="H47" s="562">
        <v>4</v>
      </c>
      <c r="I47" s="562">
        <v>8264</v>
      </c>
    </row>
    <row r="48" spans="1:17"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40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3" t="s">
        <v>474</v>
      </c>
      <c r="C1" s="963"/>
      <c r="D1" s="963"/>
      <c r="E1" s="963"/>
      <c r="F1" s="963"/>
      <c r="G1" s="963"/>
      <c r="H1" s="963"/>
      <c r="I1" s="963"/>
      <c r="J1" s="122"/>
      <c r="K1" s="122"/>
    </row>
    <row r="2" spans="1:11" s="4" customFormat="1" ht="17.850000000000001" customHeight="1">
      <c r="A2" s="14"/>
      <c r="B2" s="964"/>
      <c r="C2" s="964"/>
      <c r="D2" s="964"/>
      <c r="E2" s="964"/>
      <c r="F2" s="964"/>
      <c r="G2" s="964"/>
      <c r="H2" s="964"/>
      <c r="I2" s="964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50000000000003" customHeight="1">
      <c r="B4" s="567" t="s">
        <v>574</v>
      </c>
      <c r="C4" s="560" t="s">
        <v>572</v>
      </c>
      <c r="D4" s="560" t="s">
        <v>464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9"/>
    </row>
    <row r="5" spans="1:11">
      <c r="B5" s="400">
        <v>2009</v>
      </c>
      <c r="C5" s="561">
        <v>12</v>
      </c>
      <c r="D5" s="561">
        <v>11</v>
      </c>
      <c r="E5" s="561">
        <v>35</v>
      </c>
      <c r="F5" s="561">
        <v>11</v>
      </c>
      <c r="G5" s="561">
        <v>14</v>
      </c>
      <c r="H5" s="561">
        <v>3</v>
      </c>
      <c r="I5" s="562">
        <v>86</v>
      </c>
    </row>
    <row r="6" spans="1:11">
      <c r="B6" s="400">
        <v>2010</v>
      </c>
      <c r="C6" s="561">
        <v>7</v>
      </c>
      <c r="D6" s="561">
        <v>11</v>
      </c>
      <c r="E6" s="561">
        <v>38</v>
      </c>
      <c r="F6" s="561">
        <v>13</v>
      </c>
      <c r="G6" s="561">
        <v>13</v>
      </c>
      <c r="H6" s="561">
        <v>2</v>
      </c>
      <c r="I6" s="562">
        <v>84</v>
      </c>
    </row>
    <row r="7" spans="1:11">
      <c r="B7" s="400">
        <v>2011</v>
      </c>
      <c r="C7" s="561">
        <v>7</v>
      </c>
      <c r="D7" s="561">
        <v>14</v>
      </c>
      <c r="E7" s="561">
        <v>29</v>
      </c>
      <c r="F7" s="561">
        <v>10</v>
      </c>
      <c r="G7" s="561">
        <v>11</v>
      </c>
      <c r="H7" s="561">
        <v>2</v>
      </c>
      <c r="I7" s="562">
        <v>73</v>
      </c>
    </row>
    <row r="8" spans="1:11">
      <c r="B8" s="400">
        <v>2012</v>
      </c>
      <c r="C8" s="561">
        <v>9</v>
      </c>
      <c r="D8" s="561">
        <v>12</v>
      </c>
      <c r="E8" s="561">
        <v>30</v>
      </c>
      <c r="F8" s="561">
        <v>12</v>
      </c>
      <c r="G8" s="561">
        <v>10</v>
      </c>
      <c r="H8" s="561">
        <v>1</v>
      </c>
      <c r="I8" s="562">
        <v>74</v>
      </c>
    </row>
    <row r="9" spans="1:11">
      <c r="B9" s="400">
        <v>2013</v>
      </c>
      <c r="C9" s="561">
        <v>10</v>
      </c>
      <c r="D9" s="561">
        <v>11</v>
      </c>
      <c r="E9" s="561">
        <v>22</v>
      </c>
      <c r="F9" s="561">
        <v>10</v>
      </c>
      <c r="G9" s="561">
        <v>6</v>
      </c>
      <c r="H9" s="561">
        <v>1</v>
      </c>
      <c r="I9" s="562">
        <v>60</v>
      </c>
    </row>
    <row r="10" spans="1:11">
      <c r="B10" s="400">
        <v>2014</v>
      </c>
      <c r="C10" s="561">
        <v>8</v>
      </c>
      <c r="D10" s="561">
        <v>11</v>
      </c>
      <c r="E10" s="561">
        <v>21</v>
      </c>
      <c r="F10" s="561">
        <v>9</v>
      </c>
      <c r="G10" s="561">
        <v>8</v>
      </c>
      <c r="H10" s="561">
        <v>1</v>
      </c>
      <c r="I10" s="562">
        <v>58</v>
      </c>
    </row>
    <row r="11" spans="1:11">
      <c r="B11" s="400">
        <v>2015</v>
      </c>
      <c r="C11" s="561">
        <v>8</v>
      </c>
      <c r="D11" s="561">
        <v>8</v>
      </c>
      <c r="E11" s="561">
        <v>24</v>
      </c>
      <c r="F11" s="561">
        <v>8</v>
      </c>
      <c r="G11" s="561">
        <v>6</v>
      </c>
      <c r="H11" s="561">
        <v>1</v>
      </c>
      <c r="I11" s="562">
        <v>55</v>
      </c>
    </row>
    <row r="12" spans="1:11">
      <c r="B12" s="400">
        <v>2016</v>
      </c>
      <c r="C12" s="561">
        <v>11</v>
      </c>
      <c r="D12" s="561">
        <v>9</v>
      </c>
      <c r="E12" s="561">
        <v>22</v>
      </c>
      <c r="F12" s="561">
        <v>5</v>
      </c>
      <c r="G12" s="561">
        <v>6</v>
      </c>
      <c r="H12" s="561">
        <v>1</v>
      </c>
      <c r="I12" s="562">
        <v>54</v>
      </c>
    </row>
    <row r="13" spans="1:11">
      <c r="B13" s="400">
        <v>2017</v>
      </c>
      <c r="C13" s="561">
        <v>11</v>
      </c>
      <c r="D13" s="561">
        <v>7</v>
      </c>
      <c r="E13" s="561">
        <v>16</v>
      </c>
      <c r="F13" s="561">
        <v>7</v>
      </c>
      <c r="G13" s="561">
        <v>4</v>
      </c>
      <c r="H13" s="561">
        <v>1</v>
      </c>
      <c r="I13" s="562">
        <v>46</v>
      </c>
    </row>
    <row r="14" spans="1:11">
      <c r="B14" s="400">
        <v>2018</v>
      </c>
      <c r="C14" s="561">
        <v>13</v>
      </c>
      <c r="D14" s="561">
        <v>2</v>
      </c>
      <c r="E14" s="561">
        <v>16</v>
      </c>
      <c r="F14" s="561">
        <v>4</v>
      </c>
      <c r="G14" s="561">
        <v>4</v>
      </c>
      <c r="H14" s="561">
        <v>1</v>
      </c>
      <c r="I14" s="562">
        <v>40</v>
      </c>
    </row>
    <row r="15" spans="1:11">
      <c r="B15" s="681">
        <v>2019</v>
      </c>
      <c r="C15" s="561">
        <v>9</v>
      </c>
      <c r="D15" s="561">
        <v>3</v>
      </c>
      <c r="E15" s="561">
        <v>11</v>
      </c>
      <c r="F15" s="561">
        <v>3</v>
      </c>
      <c r="G15" s="561">
        <v>1</v>
      </c>
      <c r="H15" s="561">
        <v>1</v>
      </c>
      <c r="I15" s="562">
        <v>28</v>
      </c>
    </row>
    <row r="16" spans="1:11">
      <c r="B16" s="681">
        <v>2020</v>
      </c>
      <c r="C16" s="561">
        <v>6</v>
      </c>
      <c r="D16" s="561">
        <v>5</v>
      </c>
      <c r="E16" s="561">
        <v>9</v>
      </c>
      <c r="F16" s="561">
        <v>4</v>
      </c>
      <c r="G16" s="561"/>
      <c r="H16" s="561">
        <v>1</v>
      </c>
      <c r="I16" s="562">
        <v>25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2" t="s">
        <v>9</v>
      </c>
      <c r="C18" s="683">
        <v>6</v>
      </c>
      <c r="D18" s="683">
        <v>6</v>
      </c>
      <c r="E18" s="683">
        <v>10</v>
      </c>
      <c r="F18" s="683">
        <v>3</v>
      </c>
      <c r="G18" s="683"/>
      <c r="H18" s="683">
        <v>1</v>
      </c>
      <c r="I18" s="683">
        <v>26</v>
      </c>
    </row>
    <row r="19" spans="2:9">
      <c r="B19" s="682" t="s">
        <v>10</v>
      </c>
      <c r="C19" s="683">
        <v>5</v>
      </c>
      <c r="D19" s="683">
        <v>6</v>
      </c>
      <c r="E19" s="683">
        <v>10</v>
      </c>
      <c r="F19" s="683">
        <v>3</v>
      </c>
      <c r="G19" s="683"/>
      <c r="H19" s="683">
        <v>1</v>
      </c>
      <c r="I19" s="683">
        <v>25</v>
      </c>
    </row>
    <row r="20" spans="2:9">
      <c r="B20" s="682" t="s">
        <v>29</v>
      </c>
      <c r="C20" s="683">
        <v>5</v>
      </c>
      <c r="D20" s="683">
        <v>6</v>
      </c>
      <c r="E20" s="683">
        <v>10</v>
      </c>
      <c r="F20" s="683">
        <v>3</v>
      </c>
      <c r="G20" s="683"/>
      <c r="H20" s="683">
        <v>1</v>
      </c>
      <c r="I20" s="683">
        <v>25</v>
      </c>
    </row>
    <row r="21" spans="2:9">
      <c r="B21" s="681" t="s">
        <v>30</v>
      </c>
      <c r="C21" s="562">
        <v>5</v>
      </c>
      <c r="D21" s="562">
        <v>7</v>
      </c>
      <c r="E21" s="562">
        <v>9</v>
      </c>
      <c r="F21" s="562">
        <v>3</v>
      </c>
      <c r="G21" s="562"/>
      <c r="H21" s="562">
        <v>1</v>
      </c>
      <c r="I21" s="562">
        <v>25</v>
      </c>
    </row>
    <row r="22" spans="2:9">
      <c r="B22" s="682" t="s">
        <v>31</v>
      </c>
      <c r="C22" s="683">
        <v>5</v>
      </c>
      <c r="D22" s="683">
        <v>6</v>
      </c>
      <c r="E22" s="683">
        <v>8</v>
      </c>
      <c r="F22" s="683">
        <v>4</v>
      </c>
      <c r="G22" s="683"/>
      <c r="H22" s="683">
        <v>1</v>
      </c>
      <c r="I22" s="683">
        <v>24</v>
      </c>
    </row>
    <row r="23" spans="2:9">
      <c r="B23" s="682" t="s">
        <v>32</v>
      </c>
      <c r="C23" s="683">
        <v>4</v>
      </c>
      <c r="D23" s="683">
        <v>7</v>
      </c>
      <c r="E23" s="683">
        <v>8</v>
      </c>
      <c r="F23" s="683">
        <v>4</v>
      </c>
      <c r="G23" s="683"/>
      <c r="H23" s="683">
        <v>1</v>
      </c>
      <c r="I23" s="683">
        <v>24</v>
      </c>
    </row>
    <row r="24" spans="2:9">
      <c r="B24" s="682" t="s">
        <v>33</v>
      </c>
      <c r="C24" s="683">
        <v>3</v>
      </c>
      <c r="D24" s="683">
        <v>7</v>
      </c>
      <c r="E24" s="683">
        <v>7</v>
      </c>
      <c r="F24" s="683">
        <v>5</v>
      </c>
      <c r="G24" s="683"/>
      <c r="H24" s="683">
        <v>1</v>
      </c>
      <c r="I24" s="683">
        <v>23</v>
      </c>
    </row>
    <row r="25" spans="2:9">
      <c r="B25" s="682" t="s">
        <v>34</v>
      </c>
      <c r="C25" s="683">
        <v>3</v>
      </c>
      <c r="D25" s="683">
        <v>7</v>
      </c>
      <c r="E25" s="683">
        <v>7</v>
      </c>
      <c r="F25" s="683">
        <v>5</v>
      </c>
      <c r="G25" s="683"/>
      <c r="H25" s="683">
        <v>1</v>
      </c>
      <c r="I25" s="683">
        <v>23</v>
      </c>
    </row>
    <row r="26" spans="2:9">
      <c r="B26" s="682" t="s">
        <v>41</v>
      </c>
      <c r="C26" s="683">
        <v>4</v>
      </c>
      <c r="D26" s="683">
        <v>6</v>
      </c>
      <c r="E26" s="683">
        <v>8</v>
      </c>
      <c r="F26" s="683">
        <v>4</v>
      </c>
      <c r="G26" s="683"/>
      <c r="H26" s="683">
        <v>1</v>
      </c>
      <c r="I26" s="683">
        <v>23</v>
      </c>
    </row>
    <row r="27" spans="2:9">
      <c r="B27" s="682" t="s">
        <v>42</v>
      </c>
      <c r="C27" s="683">
        <v>4</v>
      </c>
      <c r="D27" s="683">
        <v>4</v>
      </c>
      <c r="E27" s="683">
        <v>9</v>
      </c>
      <c r="F27" s="683">
        <v>4</v>
      </c>
      <c r="G27" s="683"/>
      <c r="H27" s="683">
        <v>1</v>
      </c>
      <c r="I27" s="683">
        <v>22</v>
      </c>
    </row>
    <row r="28" spans="2:9">
      <c r="B28" s="682" t="s">
        <v>43</v>
      </c>
      <c r="C28" s="683">
        <v>4</v>
      </c>
      <c r="D28" s="683">
        <v>4</v>
      </c>
      <c r="E28" s="683">
        <v>10</v>
      </c>
      <c r="F28" s="683">
        <v>4</v>
      </c>
      <c r="G28" s="683"/>
      <c r="H28" s="683">
        <v>1</v>
      </c>
      <c r="I28" s="683">
        <v>23</v>
      </c>
    </row>
    <row r="29" spans="2:9">
      <c r="B29" s="682" t="s">
        <v>44</v>
      </c>
      <c r="C29" s="683">
        <v>5</v>
      </c>
      <c r="D29" s="683">
        <v>3</v>
      </c>
      <c r="E29" s="683">
        <v>10</v>
      </c>
      <c r="F29" s="683">
        <v>4</v>
      </c>
      <c r="G29" s="683"/>
      <c r="H29" s="683">
        <v>1</v>
      </c>
      <c r="I29" s="683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2" t="s">
        <v>9</v>
      </c>
      <c r="C31" s="683">
        <v>6</v>
      </c>
      <c r="D31" s="683">
        <v>3</v>
      </c>
      <c r="E31" s="683">
        <v>10</v>
      </c>
      <c r="F31" s="683">
        <v>4</v>
      </c>
      <c r="G31" s="683"/>
      <c r="H31" s="683">
        <v>1</v>
      </c>
      <c r="I31" s="683">
        <v>24</v>
      </c>
    </row>
    <row r="32" spans="2:9">
      <c r="B32" s="682" t="s">
        <v>10</v>
      </c>
      <c r="C32" s="683">
        <v>6</v>
      </c>
      <c r="D32" s="683">
        <v>4</v>
      </c>
      <c r="E32" s="683">
        <v>10</v>
      </c>
      <c r="F32" s="683">
        <v>4</v>
      </c>
      <c r="G32" s="683"/>
      <c r="H32" s="683">
        <v>1</v>
      </c>
      <c r="I32" s="683">
        <v>25</v>
      </c>
    </row>
    <row r="33" spans="2:17">
      <c r="B33" s="682" t="s">
        <v>29</v>
      </c>
      <c r="C33" s="683">
        <v>8</v>
      </c>
      <c r="D33" s="683">
        <v>3</v>
      </c>
      <c r="E33" s="683">
        <v>10</v>
      </c>
      <c r="F33" s="683">
        <v>4</v>
      </c>
      <c r="G33" s="683"/>
      <c r="H33" s="683">
        <v>1</v>
      </c>
      <c r="I33" s="683">
        <v>26</v>
      </c>
    </row>
    <row r="34" spans="2:17">
      <c r="B34" s="681" t="s">
        <v>30</v>
      </c>
      <c r="C34" s="562">
        <v>6</v>
      </c>
      <c r="D34" s="562">
        <v>4</v>
      </c>
      <c r="E34" s="562">
        <v>10</v>
      </c>
      <c r="F34" s="562">
        <v>4</v>
      </c>
      <c r="G34" s="562"/>
      <c r="H34" s="562">
        <v>1</v>
      </c>
      <c r="I34" s="562">
        <v>25</v>
      </c>
    </row>
    <row r="35" spans="2:17">
      <c r="B35" s="682" t="s">
        <v>31</v>
      </c>
      <c r="C35" s="683">
        <v>6</v>
      </c>
      <c r="D35" s="683">
        <v>4</v>
      </c>
      <c r="E35" s="683">
        <v>10</v>
      </c>
      <c r="F35" s="683">
        <v>4</v>
      </c>
      <c r="G35" s="683"/>
      <c r="H35" s="683">
        <v>1</v>
      </c>
      <c r="I35" s="683">
        <v>25</v>
      </c>
      <c r="K35" s="23"/>
    </row>
    <row r="36" spans="2:17">
      <c r="B36" s="682" t="s">
        <v>32</v>
      </c>
      <c r="C36" s="683">
        <v>6</v>
      </c>
      <c r="D36" s="683">
        <v>4</v>
      </c>
      <c r="E36" s="683">
        <v>11</v>
      </c>
      <c r="F36" s="683">
        <v>3</v>
      </c>
      <c r="G36" s="683"/>
      <c r="H36" s="683">
        <v>1</v>
      </c>
      <c r="I36" s="683">
        <v>25</v>
      </c>
      <c r="K36" s="23"/>
    </row>
    <row r="37" spans="2:17">
      <c r="B37" s="682" t="s">
        <v>33</v>
      </c>
      <c r="C37" s="683">
        <v>6</v>
      </c>
      <c r="D37" s="683">
        <v>5</v>
      </c>
      <c r="E37" s="683">
        <v>9</v>
      </c>
      <c r="F37" s="683">
        <v>4</v>
      </c>
      <c r="G37" s="683"/>
      <c r="H37" s="683">
        <v>1</v>
      </c>
      <c r="I37" s="683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2" t="s">
        <v>34</v>
      </c>
      <c r="C38" s="683">
        <v>6</v>
      </c>
      <c r="D38" s="683">
        <v>4</v>
      </c>
      <c r="E38" s="683">
        <v>10</v>
      </c>
      <c r="F38" s="683">
        <v>4</v>
      </c>
      <c r="G38" s="683"/>
      <c r="H38" s="683">
        <v>1</v>
      </c>
      <c r="I38" s="683">
        <v>25</v>
      </c>
      <c r="K38" s="23"/>
    </row>
    <row r="39" spans="2:17">
      <c r="B39" s="682" t="s">
        <v>41</v>
      </c>
      <c r="C39" s="683">
        <v>7</v>
      </c>
      <c r="D39" s="683">
        <v>3</v>
      </c>
      <c r="E39" s="683">
        <v>10</v>
      </c>
      <c r="F39" s="683">
        <v>4</v>
      </c>
      <c r="G39" s="683"/>
      <c r="H39" s="683">
        <v>1</v>
      </c>
      <c r="I39" s="683">
        <v>25</v>
      </c>
      <c r="K39" s="23"/>
    </row>
    <row r="40" spans="2:17">
      <c r="B40" s="682" t="s">
        <v>42</v>
      </c>
      <c r="C40" s="683">
        <v>6</v>
      </c>
      <c r="D40" s="683">
        <v>4</v>
      </c>
      <c r="E40" s="683">
        <v>9</v>
      </c>
      <c r="F40" s="683">
        <v>4</v>
      </c>
      <c r="G40" s="683"/>
      <c r="H40" s="683">
        <v>1</v>
      </c>
      <c r="I40" s="683">
        <v>24</v>
      </c>
    </row>
    <row r="41" spans="2:17">
      <c r="B41" s="682" t="s">
        <v>43</v>
      </c>
      <c r="C41" s="683">
        <v>7</v>
      </c>
      <c r="D41" s="683">
        <v>4</v>
      </c>
      <c r="E41" s="683">
        <v>8</v>
      </c>
      <c r="F41" s="683">
        <v>4</v>
      </c>
      <c r="G41" s="683"/>
      <c r="H41" s="683">
        <v>1</v>
      </c>
      <c r="I41" s="683">
        <v>24</v>
      </c>
    </row>
    <row r="42" spans="2:17">
      <c r="B42" s="682" t="s">
        <v>44</v>
      </c>
      <c r="C42" s="683">
        <v>6</v>
      </c>
      <c r="D42" s="683">
        <v>4</v>
      </c>
      <c r="E42" s="683">
        <v>8</v>
      </c>
      <c r="F42" s="683">
        <v>4</v>
      </c>
      <c r="G42" s="683"/>
      <c r="H42" s="683">
        <v>1</v>
      </c>
      <c r="I42" s="683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2" t="s">
        <v>9</v>
      </c>
      <c r="C44" s="683">
        <v>5</v>
      </c>
      <c r="D44" s="683">
        <v>4</v>
      </c>
      <c r="E44" s="683">
        <v>8</v>
      </c>
      <c r="F44" s="683">
        <v>4</v>
      </c>
      <c r="G44" s="683"/>
      <c r="H44" s="683">
        <v>1</v>
      </c>
      <c r="I44" s="683">
        <v>22</v>
      </c>
    </row>
    <row r="45" spans="2:17">
      <c r="B45" s="682" t="s">
        <v>10</v>
      </c>
      <c r="C45" s="683">
        <v>5</v>
      </c>
      <c r="D45" s="683">
        <v>3</v>
      </c>
      <c r="E45" s="683">
        <v>8</v>
      </c>
      <c r="F45" s="683">
        <v>4</v>
      </c>
      <c r="G45" s="683"/>
      <c r="H45" s="683">
        <v>1</v>
      </c>
      <c r="I45" s="683">
        <v>21</v>
      </c>
    </row>
    <row r="46" spans="2:17">
      <c r="B46" s="682" t="s">
        <v>29</v>
      </c>
      <c r="C46" s="683">
        <v>6</v>
      </c>
      <c r="D46" s="683">
        <v>3</v>
      </c>
      <c r="E46" s="683">
        <v>8</v>
      </c>
      <c r="F46" s="683">
        <v>4</v>
      </c>
      <c r="G46" s="683"/>
      <c r="H46" s="683">
        <v>1</v>
      </c>
      <c r="I46" s="683">
        <v>22</v>
      </c>
    </row>
    <row r="47" spans="2:17">
      <c r="B47" s="681" t="s">
        <v>30</v>
      </c>
      <c r="C47" s="562">
        <v>6</v>
      </c>
      <c r="D47" s="562">
        <v>3</v>
      </c>
      <c r="E47" s="562">
        <v>8</v>
      </c>
      <c r="F47" s="562">
        <v>4</v>
      </c>
      <c r="G47" s="562">
        <v>1</v>
      </c>
      <c r="H47" s="562"/>
      <c r="I47" s="562">
        <v>22</v>
      </c>
    </row>
    <row r="48" spans="2:17"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39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3" t="s">
        <v>475</v>
      </c>
      <c r="C1" s="963"/>
      <c r="D1" s="963"/>
      <c r="E1" s="963"/>
      <c r="F1" s="963"/>
      <c r="G1" s="963"/>
    </row>
    <row r="2" spans="1:7" s="4" customFormat="1" ht="17.850000000000001" customHeight="1">
      <c r="A2" s="14"/>
      <c r="B2" s="964"/>
      <c r="C2" s="964"/>
      <c r="D2" s="964"/>
      <c r="E2" s="964"/>
      <c r="F2" s="964"/>
      <c r="G2" s="964"/>
    </row>
    <row r="3" spans="1:7" ht="20.100000000000001" customHeight="1">
      <c r="B3" s="968" t="s">
        <v>574</v>
      </c>
      <c r="C3" s="970" t="s">
        <v>12</v>
      </c>
      <c r="D3" s="570" t="s">
        <v>181</v>
      </c>
      <c r="E3" s="570"/>
      <c r="F3" s="570" t="s">
        <v>182</v>
      </c>
      <c r="G3" s="570"/>
    </row>
    <row r="4" spans="1:7" ht="23.25" customHeight="1">
      <c r="B4" s="969"/>
      <c r="C4" s="971"/>
      <c r="D4" s="571" t="s">
        <v>11</v>
      </c>
      <c r="E4" s="571" t="s">
        <v>144</v>
      </c>
      <c r="F4" s="571" t="s">
        <v>11</v>
      </c>
      <c r="G4" s="571" t="s">
        <v>144</v>
      </c>
    </row>
    <row r="5" spans="1:7">
      <c r="B5" s="400">
        <v>2009</v>
      </c>
      <c r="C5" s="561">
        <v>1525616</v>
      </c>
      <c r="D5" s="572">
        <v>291</v>
      </c>
      <c r="E5" s="573">
        <v>1.9077901430852862E-4</v>
      </c>
      <c r="F5" s="572">
        <v>-118636</v>
      </c>
      <c r="G5" s="573">
        <v>-7.2151957242563847E-2</v>
      </c>
    </row>
    <row r="6" spans="1:7" ht="17.850000000000001" customHeight="1">
      <c r="B6" s="400">
        <v>2010</v>
      </c>
      <c r="C6" s="561">
        <v>1480089</v>
      </c>
      <c r="D6" s="572">
        <v>12175</v>
      </c>
      <c r="E6" s="573">
        <v>8.2940826233688369E-3</v>
      </c>
      <c r="F6" s="572">
        <v>-45527</v>
      </c>
      <c r="G6" s="573">
        <v>-2.9841716395213491E-2</v>
      </c>
    </row>
    <row r="7" spans="1:7" ht="17.25" customHeight="1">
      <c r="B7" s="400">
        <v>2011</v>
      </c>
      <c r="C7" s="561">
        <v>1459582</v>
      </c>
      <c r="D7" s="572">
        <v>14417</v>
      </c>
      <c r="E7" s="573">
        <v>9.9760234990469154E-3</v>
      </c>
      <c r="F7" s="572">
        <v>-20507</v>
      </c>
      <c r="G7" s="573">
        <v>-1.3855247893876599E-2</v>
      </c>
    </row>
    <row r="8" spans="1:7">
      <c r="B8" s="400">
        <v>2012</v>
      </c>
      <c r="C8" s="561">
        <v>1416868</v>
      </c>
      <c r="D8" s="572">
        <v>3645</v>
      </c>
      <c r="E8" s="573">
        <v>2.5792107827284916E-3</v>
      </c>
      <c r="F8" s="572">
        <v>-42714</v>
      </c>
      <c r="G8" s="573">
        <v>-2.9264542862271536E-2</v>
      </c>
    </row>
    <row r="9" spans="1:7">
      <c r="B9" s="400">
        <v>2013</v>
      </c>
      <c r="C9" s="561">
        <v>1383748</v>
      </c>
      <c r="D9" s="572">
        <v>5351</v>
      </c>
      <c r="E9" s="573">
        <v>3.8820455935408837E-3</v>
      </c>
      <c r="F9" s="572">
        <v>-33120</v>
      </c>
      <c r="G9" s="573">
        <v>-2.3375501458145709E-2</v>
      </c>
    </row>
    <row r="10" spans="1:7">
      <c r="B10" s="400">
        <v>2014</v>
      </c>
      <c r="C10" s="561">
        <v>1411519</v>
      </c>
      <c r="D10" s="572">
        <v>16274</v>
      </c>
      <c r="E10" s="573">
        <v>1.1663901321990133E-2</v>
      </c>
      <c r="F10" s="572">
        <v>27771</v>
      </c>
      <c r="G10" s="573">
        <v>2.006940570103799E-2</v>
      </c>
    </row>
    <row r="11" spans="1:7">
      <c r="B11" s="400">
        <v>2015</v>
      </c>
      <c r="C11" s="561">
        <v>1455890</v>
      </c>
      <c r="D11" s="572">
        <v>15123</v>
      </c>
      <c r="E11" s="573">
        <v>1.0496492493234477E-2</v>
      </c>
      <c r="F11" s="572">
        <v>44371</v>
      </c>
      <c r="G11" s="573">
        <v>3.1434929320823812E-2</v>
      </c>
    </row>
    <row r="12" spans="1:7">
      <c r="B12" s="400">
        <v>2016</v>
      </c>
      <c r="C12" s="561">
        <v>1489786</v>
      </c>
      <c r="D12" s="572">
        <v>19484</v>
      </c>
      <c r="E12" s="573">
        <v>1.3251699310753873E-2</v>
      </c>
      <c r="F12" s="572">
        <v>33896</v>
      </c>
      <c r="G12" s="573">
        <v>2.3281978720919749E-2</v>
      </c>
    </row>
    <row r="13" spans="1:7">
      <c r="B13" s="400">
        <v>2017</v>
      </c>
      <c r="C13" s="561">
        <v>1502628</v>
      </c>
      <c r="D13" s="572">
        <v>21264</v>
      </c>
      <c r="E13" s="573">
        <v>1.4354338299027214E-2</v>
      </c>
      <c r="F13" s="572">
        <v>12842</v>
      </c>
      <c r="G13" s="573">
        <v>8.6200299908845146E-3</v>
      </c>
    </row>
    <row r="14" spans="1:7">
      <c r="B14" s="400">
        <v>2018</v>
      </c>
      <c r="C14" s="561">
        <v>1505348</v>
      </c>
      <c r="D14" s="572">
        <v>8210</v>
      </c>
      <c r="E14" s="573">
        <v>5.4837964168967801E-3</v>
      </c>
      <c r="F14" s="572">
        <v>2720</v>
      </c>
      <c r="G14" s="573">
        <v>1.810161929632681E-3</v>
      </c>
    </row>
    <row r="15" spans="1:7">
      <c r="B15" s="681">
        <v>2019</v>
      </c>
      <c r="C15" s="561">
        <v>1515721</v>
      </c>
      <c r="D15" s="572">
        <v>5867</v>
      </c>
      <c r="E15" s="573">
        <v>3.8858061772859553E-3</v>
      </c>
      <c r="F15" s="572">
        <v>10373</v>
      </c>
      <c r="G15" s="573">
        <v>6.8907654575554034E-3</v>
      </c>
    </row>
    <row r="16" spans="1:7">
      <c r="B16" s="681">
        <v>2020</v>
      </c>
      <c r="C16" s="561">
        <v>1355976</v>
      </c>
      <c r="D16" s="572">
        <v>-11930</v>
      </c>
      <c r="E16" s="573">
        <v>-8.7213595086211848E-3</v>
      </c>
      <c r="F16" s="572">
        <v>-159745</v>
      </c>
      <c r="G16" s="573">
        <v>-0.10539208733005612</v>
      </c>
    </row>
    <row r="17" spans="2:7">
      <c r="B17" s="563">
        <v>2021</v>
      </c>
      <c r="C17" s="564"/>
      <c r="D17" s="564"/>
      <c r="E17" s="564"/>
      <c r="F17" s="564"/>
      <c r="G17" s="564"/>
    </row>
    <row r="18" spans="2:7">
      <c r="B18" s="682" t="s">
        <v>9</v>
      </c>
      <c r="C18" s="683">
        <v>1375017</v>
      </c>
      <c r="D18" s="684">
        <v>-13458</v>
      </c>
      <c r="E18" s="685">
        <v>-9.6926484092259013E-3</v>
      </c>
      <c r="F18" s="684">
        <v>-101797</v>
      </c>
      <c r="G18" s="685">
        <v>-6.8930142861592603E-2</v>
      </c>
    </row>
    <row r="19" spans="2:7">
      <c r="B19" s="682" t="s">
        <v>10</v>
      </c>
      <c r="C19" s="683">
        <v>1378442</v>
      </c>
      <c r="D19" s="684">
        <v>3425</v>
      </c>
      <c r="E19" s="685">
        <v>2.4908782945955998E-3</v>
      </c>
      <c r="F19" s="684">
        <v>-111291</v>
      </c>
      <c r="G19" s="685">
        <v>-7.4705333103314508E-2</v>
      </c>
    </row>
    <row r="20" spans="2:7">
      <c r="B20" s="682" t="s">
        <v>29</v>
      </c>
      <c r="C20" s="683">
        <v>1387240</v>
      </c>
      <c r="D20" s="684">
        <v>8798</v>
      </c>
      <c r="E20" s="685">
        <v>6.3825681457760908E-3</v>
      </c>
      <c r="F20" s="684">
        <v>19334</v>
      </c>
      <c r="G20" s="685">
        <v>1.4134012132412499E-2</v>
      </c>
    </row>
    <row r="21" spans="2:7">
      <c r="B21" s="565" t="s">
        <v>30</v>
      </c>
      <c r="C21" s="566">
        <v>1400146</v>
      </c>
      <c r="D21" s="574">
        <v>12906</v>
      </c>
      <c r="E21" s="575">
        <v>9.3033649548743824E-3</v>
      </c>
      <c r="F21" s="574">
        <v>44170</v>
      </c>
      <c r="G21" s="575">
        <v>3.2574322849372006E-2</v>
      </c>
    </row>
    <row r="22" spans="2:7">
      <c r="B22" s="682" t="s">
        <v>31</v>
      </c>
      <c r="C22" s="683">
        <v>1414745</v>
      </c>
      <c r="D22" s="684">
        <v>14599</v>
      </c>
      <c r="E22" s="685">
        <v>1.04267697797229E-2</v>
      </c>
      <c r="F22" s="684">
        <v>32926</v>
      </c>
      <c r="G22" s="685">
        <v>2.3828012207097959E-2</v>
      </c>
    </row>
    <row r="23" spans="2:7">
      <c r="B23" s="682" t="s">
        <v>32</v>
      </c>
      <c r="C23" s="683">
        <v>1426962</v>
      </c>
      <c r="D23" s="684">
        <v>12217</v>
      </c>
      <c r="E23" s="685">
        <v>8.6354784784536953E-3</v>
      </c>
      <c r="F23" s="684">
        <v>28865</v>
      </c>
      <c r="G23" s="685">
        <v>2.0645920848124222E-2</v>
      </c>
    </row>
    <row r="24" spans="2:7">
      <c r="B24" s="682" t="s">
        <v>33</v>
      </c>
      <c r="C24" s="683">
        <v>1436525</v>
      </c>
      <c r="D24" s="684">
        <v>9563</v>
      </c>
      <c r="E24" s="685">
        <v>6.7016500789789379E-3</v>
      </c>
      <c r="F24" s="684">
        <v>23791</v>
      </c>
      <c r="G24" s="685">
        <v>1.6840395998114266E-2</v>
      </c>
    </row>
    <row r="25" spans="2:7">
      <c r="B25" s="682" t="s">
        <v>34</v>
      </c>
      <c r="C25" s="683">
        <v>1418234</v>
      </c>
      <c r="D25" s="684">
        <v>-18291</v>
      </c>
      <c r="E25" s="685">
        <v>-1.2732810079880252E-2</v>
      </c>
      <c r="F25" s="684">
        <v>13897</v>
      </c>
      <c r="G25" s="685">
        <v>9.8957728807258505E-3</v>
      </c>
    </row>
    <row r="26" spans="2:7">
      <c r="B26" s="682" t="s">
        <v>41</v>
      </c>
      <c r="C26" s="683">
        <v>1423374</v>
      </c>
      <c r="D26" s="684">
        <v>5140</v>
      </c>
      <c r="E26" s="685">
        <v>3.6242256214418234E-3</v>
      </c>
      <c r="F26" s="684">
        <v>17633</v>
      </c>
      <c r="G26" s="685">
        <v>1.2543562434331745E-2</v>
      </c>
    </row>
    <row r="27" spans="2:7">
      <c r="B27" s="682" t="s">
        <v>42</v>
      </c>
      <c r="C27" s="683">
        <v>1435888</v>
      </c>
      <c r="D27" s="684">
        <v>12514</v>
      </c>
      <c r="E27" s="685">
        <v>8.791786276832303E-3</v>
      </c>
      <c r="F27" s="684">
        <v>26995</v>
      </c>
      <c r="G27" s="685">
        <v>1.9160433049209447E-2</v>
      </c>
    </row>
    <row r="28" spans="2:7">
      <c r="B28" s="682" t="s">
        <v>43</v>
      </c>
      <c r="C28" s="683">
        <v>1428871</v>
      </c>
      <c r="D28" s="684">
        <v>-7017</v>
      </c>
      <c r="E28" s="685">
        <v>-4.8868713994406621E-3</v>
      </c>
      <c r="F28" s="684">
        <v>33462</v>
      </c>
      <c r="G28" s="685">
        <v>2.3980066059485106E-2</v>
      </c>
    </row>
    <row r="29" spans="2:7">
      <c r="B29" s="682" t="s">
        <v>44</v>
      </c>
      <c r="C29" s="683">
        <v>1411902</v>
      </c>
      <c r="D29" s="684">
        <v>-16969</v>
      </c>
      <c r="E29" s="685">
        <v>-1.1875809642717949E-2</v>
      </c>
      <c r="F29" s="684">
        <v>23427</v>
      </c>
      <c r="G29" s="685">
        <v>1.6872467995462603E-2</v>
      </c>
    </row>
    <row r="30" spans="2:7">
      <c r="B30" s="563">
        <v>2022</v>
      </c>
      <c r="C30" s="564"/>
      <c r="D30" s="564"/>
      <c r="E30" s="564"/>
      <c r="F30" s="564"/>
      <c r="G30" s="564"/>
    </row>
    <row r="31" spans="2:7">
      <c r="B31" s="682" t="s">
        <v>9</v>
      </c>
      <c r="C31" s="683">
        <v>1412416</v>
      </c>
      <c r="D31" s="684">
        <v>514</v>
      </c>
      <c r="E31" s="685">
        <v>3.6404792967226207E-4</v>
      </c>
      <c r="F31" s="684">
        <v>37399</v>
      </c>
      <c r="G31" s="685">
        <v>2.7198936449512878E-2</v>
      </c>
    </row>
    <row r="32" spans="2:7">
      <c r="B32" s="682" t="s">
        <v>10</v>
      </c>
      <c r="C32" s="683">
        <v>1421474</v>
      </c>
      <c r="D32" s="684">
        <v>9058</v>
      </c>
      <c r="E32" s="685">
        <v>6.413124745117571E-3</v>
      </c>
      <c r="F32" s="684">
        <v>43032</v>
      </c>
      <c r="G32" s="685">
        <v>3.1217853199481782E-2</v>
      </c>
    </row>
    <row r="33" spans="1:7">
      <c r="B33" s="682" t="s">
        <v>29</v>
      </c>
      <c r="C33" s="683">
        <v>1428500</v>
      </c>
      <c r="D33" s="684">
        <v>7026</v>
      </c>
      <c r="E33" s="685">
        <v>4.9427566033568571E-3</v>
      </c>
      <c r="F33" s="684">
        <v>41260</v>
      </c>
      <c r="G33" s="685">
        <v>2.9742510308238046E-2</v>
      </c>
    </row>
    <row r="34" spans="1:7">
      <c r="B34" s="565" t="s">
        <v>30</v>
      </c>
      <c r="C34" s="566">
        <v>1447717</v>
      </c>
      <c r="D34" s="574">
        <v>19217</v>
      </c>
      <c r="E34" s="575">
        <v>1.3452572628631421E-2</v>
      </c>
      <c r="F34" s="574">
        <v>47571</v>
      </c>
      <c r="G34" s="575">
        <v>3.3975742529707587E-2</v>
      </c>
    </row>
    <row r="35" spans="1:7">
      <c r="B35" s="682" t="s">
        <v>31</v>
      </c>
      <c r="C35" s="683">
        <v>1451097</v>
      </c>
      <c r="D35" s="684">
        <v>3380</v>
      </c>
      <c r="E35" s="685">
        <v>2.334710444099164E-3</v>
      </c>
      <c r="F35" s="684">
        <v>36352</v>
      </c>
      <c r="G35" s="685">
        <v>2.5695089927866954E-2</v>
      </c>
    </row>
    <row r="36" spans="1:7">
      <c r="B36" s="682" t="s">
        <v>32</v>
      </c>
      <c r="C36" s="683">
        <v>1452088</v>
      </c>
      <c r="D36" s="684">
        <v>991</v>
      </c>
      <c r="E36" s="685">
        <v>6.8293160278054543E-4</v>
      </c>
      <c r="F36" s="684">
        <v>25126</v>
      </c>
      <c r="G36" s="685">
        <v>1.7608037214726036E-2</v>
      </c>
    </row>
    <row r="37" spans="1:7">
      <c r="B37" s="682" t="s">
        <v>33</v>
      </c>
      <c r="C37" s="683">
        <v>1455688</v>
      </c>
      <c r="D37" s="684">
        <v>3600</v>
      </c>
      <c r="E37" s="685">
        <v>2.4791885891213283E-3</v>
      </c>
      <c r="F37" s="684">
        <v>19163</v>
      </c>
      <c r="G37" s="685">
        <v>1.3339830493726224E-2</v>
      </c>
    </row>
    <row r="38" spans="1:7">
      <c r="B38" s="682" t="s">
        <v>34</v>
      </c>
      <c r="C38" s="683">
        <v>1436676</v>
      </c>
      <c r="D38" s="684">
        <v>-19012</v>
      </c>
      <c r="E38" s="685">
        <v>-1.3060490984331818E-2</v>
      </c>
      <c r="F38" s="684">
        <v>18442</v>
      </c>
      <c r="G38" s="685">
        <v>1.3003495897009998E-2</v>
      </c>
    </row>
    <row r="39" spans="1:7">
      <c r="B39" s="682" t="s">
        <v>41</v>
      </c>
      <c r="C39" s="683">
        <v>1438693</v>
      </c>
      <c r="D39" s="684">
        <v>2017</v>
      </c>
      <c r="E39" s="685">
        <v>1.4039351948524903E-3</v>
      </c>
      <c r="F39" s="684">
        <v>15319</v>
      </c>
      <c r="G39" s="685">
        <v>1.07624559673003E-2</v>
      </c>
    </row>
    <row r="40" spans="1:7">
      <c r="B40" s="682" t="s">
        <v>42</v>
      </c>
      <c r="C40" s="683">
        <v>1440019</v>
      </c>
      <c r="D40" s="684">
        <v>1326</v>
      </c>
      <c r="E40" s="685">
        <v>9.2166987675623702E-4</v>
      </c>
      <c r="F40" s="684">
        <v>4131</v>
      </c>
      <c r="G40" s="685">
        <v>2.876965334343673E-3</v>
      </c>
    </row>
    <row r="41" spans="1:7">
      <c r="B41" s="682" t="s">
        <v>43</v>
      </c>
      <c r="C41" s="683">
        <v>1436658</v>
      </c>
      <c r="D41" s="684">
        <v>-3361</v>
      </c>
      <c r="E41" s="685">
        <v>-2.333996981984221E-3</v>
      </c>
      <c r="F41" s="684">
        <v>7787</v>
      </c>
      <c r="G41" s="685">
        <v>5.4497571859180027E-3</v>
      </c>
    </row>
    <row r="42" spans="1:7">
      <c r="B42" s="682" t="s">
        <v>44</v>
      </c>
      <c r="C42" s="683">
        <v>1432338</v>
      </c>
      <c r="D42" s="684">
        <v>-4320</v>
      </c>
      <c r="E42" s="685">
        <v>-3.006978696391216E-3</v>
      </c>
      <c r="F42" s="684">
        <v>20436</v>
      </c>
      <c r="G42" s="685">
        <v>1.4474092394514582E-2</v>
      </c>
    </row>
    <row r="43" spans="1:7">
      <c r="B43" s="563">
        <v>2023</v>
      </c>
      <c r="C43" s="564"/>
      <c r="D43" s="564"/>
      <c r="E43" s="564"/>
      <c r="F43" s="564"/>
      <c r="G43" s="564"/>
    </row>
    <row r="44" spans="1:7">
      <c r="B44" s="682" t="s">
        <v>9</v>
      </c>
      <c r="C44" s="683">
        <v>1421818</v>
      </c>
      <c r="D44" s="684">
        <v>-10520</v>
      </c>
      <c r="E44" s="685">
        <v>-7.3446351350030525E-3</v>
      </c>
      <c r="F44" s="684">
        <v>9402</v>
      </c>
      <c r="G44" s="685">
        <v>6.6566790520639074E-3</v>
      </c>
    </row>
    <row r="45" spans="1:7">
      <c r="A45" s="246"/>
      <c r="B45" s="682" t="s">
        <v>10</v>
      </c>
      <c r="C45" s="683">
        <v>1428807</v>
      </c>
      <c r="D45" s="684">
        <v>6989</v>
      </c>
      <c r="E45" s="685">
        <v>4.9155377129843636E-3</v>
      </c>
      <c r="F45" s="684">
        <v>7333</v>
      </c>
      <c r="G45" s="685">
        <v>5.1587296004007577E-3</v>
      </c>
    </row>
    <row r="46" spans="1:7">
      <c r="A46" s="246"/>
      <c r="B46" s="682" t="s">
        <v>29</v>
      </c>
      <c r="C46" s="683">
        <v>1440100</v>
      </c>
      <c r="D46" s="684">
        <v>11293</v>
      </c>
      <c r="E46" s="685">
        <v>7.9037966639301516E-3</v>
      </c>
      <c r="F46" s="684">
        <v>11600</v>
      </c>
      <c r="G46" s="685">
        <v>8.1204060203010631E-3</v>
      </c>
    </row>
    <row r="47" spans="1:7">
      <c r="A47" s="246"/>
      <c r="B47" s="565" t="s">
        <v>30</v>
      </c>
      <c r="C47" s="566">
        <v>1458221</v>
      </c>
      <c r="D47" s="574">
        <v>18121</v>
      </c>
      <c r="E47" s="575">
        <v>1.2583153947642423E-2</v>
      </c>
      <c r="F47" s="574">
        <v>10504</v>
      </c>
      <c r="G47" s="575">
        <v>7.2555616878160478E-3</v>
      </c>
    </row>
    <row r="48" spans="1:7">
      <c r="A48" s="246"/>
      <c r="B48" s="682" t="s">
        <v>31</v>
      </c>
      <c r="C48" s="683"/>
      <c r="D48" s="684"/>
      <c r="E48" s="685"/>
      <c r="F48" s="684"/>
      <c r="G48" s="685"/>
    </row>
    <row r="49" spans="1:7">
      <c r="A49" s="246"/>
      <c r="B49" s="682" t="s">
        <v>32</v>
      </c>
      <c r="C49" s="683"/>
      <c r="D49" s="684"/>
      <c r="E49" s="685"/>
      <c r="F49" s="684"/>
      <c r="G49" s="685"/>
    </row>
    <row r="50" spans="1:7">
      <c r="A50" s="246"/>
      <c r="B50" s="682" t="s">
        <v>33</v>
      </c>
      <c r="C50" s="683"/>
      <c r="D50" s="684"/>
      <c r="E50" s="685"/>
      <c r="F50" s="684"/>
      <c r="G50" s="685"/>
    </row>
    <row r="51" spans="1:7">
      <c r="B51" s="682" t="s">
        <v>34</v>
      </c>
      <c r="C51" s="683"/>
      <c r="D51" s="684"/>
      <c r="E51" s="685"/>
      <c r="F51" s="684"/>
      <c r="G51" s="685"/>
    </row>
    <row r="52" spans="1:7">
      <c r="B52" s="682" t="s">
        <v>41</v>
      </c>
      <c r="C52" s="683"/>
      <c r="D52" s="684"/>
      <c r="E52" s="685"/>
      <c r="F52" s="684"/>
      <c r="G52" s="685"/>
    </row>
    <row r="53" spans="1:7">
      <c r="B53" s="682" t="s">
        <v>42</v>
      </c>
      <c r="C53" s="683"/>
      <c r="D53" s="684"/>
      <c r="E53" s="685"/>
      <c r="F53" s="684"/>
      <c r="G53" s="685"/>
    </row>
    <row r="54" spans="1:7">
      <c r="B54" s="682" t="s">
        <v>43</v>
      </c>
      <c r="C54" s="683"/>
      <c r="D54" s="684"/>
      <c r="E54" s="685"/>
      <c r="F54" s="684"/>
      <c r="G54" s="685"/>
    </row>
    <row r="55" spans="1:7">
      <c r="A55" s="246"/>
      <c r="B55" s="682" t="s">
        <v>44</v>
      </c>
      <c r="C55" s="683"/>
      <c r="D55" s="684"/>
      <c r="E55" s="685"/>
      <c r="F55" s="684"/>
      <c r="G55" s="685"/>
    </row>
    <row r="56" spans="1:7" ht="15" customHeight="1">
      <c r="B56" s="965" t="s">
        <v>219</v>
      </c>
      <c r="C56" s="966"/>
      <c r="D56" s="966"/>
      <c r="E56" s="966"/>
      <c r="F56" s="966"/>
      <c r="G56" s="967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29" activePane="bottomLeft" state="frozen"/>
      <selection activeCell="G28" sqref="G28"/>
      <selection pane="bottomLeft" activeCell="F45" sqref="F45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589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2" t="s">
        <v>153</v>
      </c>
      <c r="C2" s="972"/>
      <c r="D2" s="688" t="s">
        <v>154</v>
      </c>
      <c r="E2" s="688" t="s">
        <v>155</v>
      </c>
      <c r="F2" s="391"/>
      <c r="G2" s="71"/>
      <c r="H2" s="71"/>
      <c r="I2" s="71"/>
      <c r="J2" s="71"/>
    </row>
    <row r="3" spans="2:13" ht="18.95" customHeight="1">
      <c r="B3" s="691">
        <v>1</v>
      </c>
      <c r="C3" s="692" t="s">
        <v>223</v>
      </c>
      <c r="D3" s="690">
        <v>69040</v>
      </c>
      <c r="E3" s="689">
        <v>0</v>
      </c>
      <c r="F3" s="686"/>
      <c r="G3" s="71"/>
      <c r="H3" s="301"/>
      <c r="I3" s="301"/>
      <c r="J3" s="71"/>
      <c r="L3" s="22"/>
      <c r="M3" s="22"/>
    </row>
    <row r="4" spans="2:13" ht="18.95" customHeight="1">
      <c r="B4" s="691">
        <v>2</v>
      </c>
      <c r="C4" s="692" t="s">
        <v>224</v>
      </c>
      <c r="D4" s="690">
        <v>7585</v>
      </c>
      <c r="E4" s="689">
        <v>0</v>
      </c>
      <c r="F4" s="686"/>
      <c r="G4" s="71"/>
      <c r="H4" s="301"/>
      <c r="I4" s="301"/>
      <c r="J4" s="71"/>
      <c r="L4" s="22"/>
      <c r="M4" s="22"/>
    </row>
    <row r="5" spans="2:13" ht="18.95" customHeight="1">
      <c r="B5" s="691">
        <v>4</v>
      </c>
      <c r="C5" s="692" t="s">
        <v>225</v>
      </c>
      <c r="D5" s="690">
        <v>3975</v>
      </c>
      <c r="E5" s="689">
        <v>0</v>
      </c>
      <c r="F5" s="687"/>
      <c r="H5" s="301"/>
      <c r="I5" s="301"/>
      <c r="L5" s="22"/>
      <c r="M5" s="22"/>
    </row>
    <row r="6" spans="2:13" ht="18.95" customHeight="1">
      <c r="B6" s="691">
        <v>5</v>
      </c>
      <c r="C6" s="692" t="s">
        <v>226</v>
      </c>
      <c r="D6" s="690">
        <v>402</v>
      </c>
      <c r="E6" s="689">
        <v>0</v>
      </c>
      <c r="F6" s="687"/>
      <c r="H6" s="301"/>
      <c r="I6" s="353"/>
      <c r="J6" s="353"/>
      <c r="L6" s="22"/>
      <c r="M6" s="22"/>
    </row>
    <row r="7" spans="2:13" ht="18.95" customHeight="1">
      <c r="B7" s="691">
        <v>6</v>
      </c>
      <c r="C7" s="692" t="s">
        <v>227</v>
      </c>
      <c r="D7" s="690">
        <v>1855</v>
      </c>
      <c r="E7" s="689">
        <v>0</v>
      </c>
      <c r="F7" s="687"/>
      <c r="H7" s="301"/>
      <c r="I7" s="353"/>
      <c r="J7" s="353"/>
      <c r="L7" s="22"/>
      <c r="M7" s="22"/>
    </row>
    <row r="8" spans="2:13" ht="18.95" customHeight="1">
      <c r="B8" s="691">
        <v>7</v>
      </c>
      <c r="C8" s="692" t="s">
        <v>228</v>
      </c>
      <c r="D8" s="690">
        <v>495</v>
      </c>
      <c r="E8" s="689">
        <v>0</v>
      </c>
      <c r="F8" s="687"/>
      <c r="H8" s="301"/>
      <c r="I8" s="353"/>
      <c r="J8" s="353"/>
      <c r="L8" s="22"/>
      <c r="M8" s="22"/>
    </row>
    <row r="9" spans="2:13" ht="18.95" customHeight="1">
      <c r="B9" s="691">
        <v>8</v>
      </c>
      <c r="C9" s="692" t="s">
        <v>229</v>
      </c>
      <c r="D9" s="690">
        <v>169</v>
      </c>
      <c r="E9" s="689">
        <v>0</v>
      </c>
      <c r="F9" s="687"/>
      <c r="H9" s="301"/>
      <c r="I9" s="353"/>
      <c r="J9" s="353"/>
      <c r="L9" s="22"/>
      <c r="M9" s="22"/>
    </row>
    <row r="10" spans="2:13" ht="18.95" customHeight="1">
      <c r="B10" s="691">
        <v>9</v>
      </c>
      <c r="C10" s="692" t="s">
        <v>230</v>
      </c>
      <c r="D10" s="690">
        <v>0</v>
      </c>
      <c r="E10" s="689">
        <v>0</v>
      </c>
      <c r="F10" s="687"/>
      <c r="H10" s="301"/>
      <c r="I10" s="353"/>
      <c r="J10" s="353"/>
      <c r="L10" s="22"/>
      <c r="M10" s="22"/>
    </row>
    <row r="11" spans="2:13" ht="18.95" customHeight="1">
      <c r="B11" s="691">
        <v>10</v>
      </c>
      <c r="C11" s="692" t="s">
        <v>231</v>
      </c>
      <c r="D11" s="690">
        <v>0</v>
      </c>
      <c r="E11" s="689">
        <v>0</v>
      </c>
      <c r="F11" s="687"/>
      <c r="H11" s="301"/>
      <c r="I11" s="353"/>
      <c r="J11" s="353"/>
      <c r="L11" s="22"/>
      <c r="M11" s="22"/>
    </row>
    <row r="12" spans="2:13" ht="18.95" customHeight="1">
      <c r="B12" s="691">
        <v>14</v>
      </c>
      <c r="C12" s="692" t="s">
        <v>232</v>
      </c>
      <c r="D12" s="690">
        <v>0</v>
      </c>
      <c r="E12" s="689">
        <v>431</v>
      </c>
      <c r="F12" s="687"/>
      <c r="H12" s="301"/>
      <c r="I12" s="353"/>
      <c r="J12" s="353"/>
      <c r="L12" s="22"/>
      <c r="M12" s="22"/>
    </row>
    <row r="13" spans="2:13" ht="18.95" customHeight="1">
      <c r="B13" s="691">
        <v>15</v>
      </c>
      <c r="C13" s="692" t="s">
        <v>233</v>
      </c>
      <c r="D13" s="690">
        <v>0</v>
      </c>
      <c r="E13" s="689">
        <v>7711</v>
      </c>
      <c r="F13" s="687"/>
      <c r="H13" s="301"/>
      <c r="I13" s="353"/>
      <c r="J13" s="353"/>
      <c r="L13" s="22"/>
      <c r="M13" s="22"/>
    </row>
    <row r="14" spans="2:13" ht="18.95" customHeight="1">
      <c r="B14" s="691">
        <v>16</v>
      </c>
      <c r="C14" s="692" t="s">
        <v>234</v>
      </c>
      <c r="D14" s="690">
        <v>2</v>
      </c>
      <c r="E14" s="689">
        <v>0</v>
      </c>
      <c r="F14" s="687"/>
      <c r="H14" s="301"/>
      <c r="I14" s="353"/>
      <c r="J14" s="353"/>
      <c r="L14" s="22"/>
      <c r="M14" s="22"/>
    </row>
    <row r="15" spans="2:13" ht="18.95" customHeight="1">
      <c r="B15" s="691">
        <v>17</v>
      </c>
      <c r="C15" s="692" t="s">
        <v>235</v>
      </c>
      <c r="D15" s="690">
        <v>261</v>
      </c>
      <c r="E15" s="689">
        <v>0</v>
      </c>
      <c r="F15" s="687"/>
      <c r="H15" s="301"/>
      <c r="I15" s="353"/>
      <c r="J15" s="353"/>
      <c r="L15" s="22"/>
      <c r="M15" s="22"/>
    </row>
    <row r="16" spans="2:13" ht="18.95" customHeight="1">
      <c r="B16" s="691">
        <v>18</v>
      </c>
      <c r="C16" s="692" t="s">
        <v>236</v>
      </c>
      <c r="D16" s="690">
        <v>0</v>
      </c>
      <c r="E16" s="689">
        <v>0</v>
      </c>
      <c r="F16" s="687"/>
      <c r="H16" s="301"/>
      <c r="I16" s="353"/>
      <c r="J16" s="353"/>
      <c r="L16" s="22"/>
      <c r="M16" s="22"/>
    </row>
    <row r="17" spans="2:13" ht="18.95" customHeight="1">
      <c r="B17" s="691">
        <v>19</v>
      </c>
      <c r="C17" s="692" t="s">
        <v>237</v>
      </c>
      <c r="D17" s="690">
        <v>0</v>
      </c>
      <c r="E17" s="689">
        <v>0</v>
      </c>
      <c r="F17" s="687"/>
      <c r="H17" s="301"/>
      <c r="I17" s="353"/>
      <c r="J17" s="353"/>
      <c r="L17" s="22"/>
      <c r="M17" s="22"/>
    </row>
    <row r="18" spans="2:13" ht="18.95" customHeight="1">
      <c r="B18" s="691">
        <v>20</v>
      </c>
      <c r="C18" s="692" t="s">
        <v>238</v>
      </c>
      <c r="D18" s="690">
        <v>0</v>
      </c>
      <c r="E18" s="689">
        <v>0</v>
      </c>
      <c r="F18" s="687"/>
      <c r="H18" s="301"/>
      <c r="I18" s="353"/>
      <c r="J18" s="353"/>
      <c r="L18" s="22"/>
      <c r="M18" s="22"/>
    </row>
    <row r="19" spans="2:13" ht="18.95" customHeight="1">
      <c r="B19" s="691">
        <v>21</v>
      </c>
      <c r="C19" s="692" t="s">
        <v>239</v>
      </c>
      <c r="D19" s="690">
        <v>13</v>
      </c>
      <c r="E19" s="689">
        <v>0</v>
      </c>
      <c r="F19" s="687"/>
      <c r="H19" s="301"/>
      <c r="I19" s="353"/>
      <c r="J19" s="353"/>
      <c r="L19" s="22"/>
      <c r="M19" s="22"/>
    </row>
    <row r="20" spans="2:13" ht="18.95" customHeight="1">
      <c r="B20" s="691">
        <v>22</v>
      </c>
      <c r="C20" s="692" t="s">
        <v>240</v>
      </c>
      <c r="D20" s="690">
        <v>422</v>
      </c>
      <c r="E20" s="689">
        <v>0</v>
      </c>
      <c r="F20" s="687"/>
      <c r="H20" s="301"/>
      <c r="I20" s="353"/>
      <c r="J20" s="353"/>
      <c r="L20" s="22"/>
      <c r="M20" s="22"/>
    </row>
    <row r="21" spans="2:13" ht="18.95" customHeight="1">
      <c r="B21" s="691">
        <v>23</v>
      </c>
      <c r="C21" s="692" t="s">
        <v>241</v>
      </c>
      <c r="D21" s="690">
        <v>47</v>
      </c>
      <c r="E21" s="689">
        <v>0</v>
      </c>
      <c r="F21" s="687"/>
      <c r="H21" s="301"/>
      <c r="I21" s="353"/>
      <c r="J21" s="353"/>
      <c r="L21" s="22"/>
      <c r="M21" s="22"/>
    </row>
    <row r="22" spans="2:13" ht="18.95" customHeight="1">
      <c r="B22" s="691">
        <v>24</v>
      </c>
      <c r="C22" s="692" t="s">
        <v>242</v>
      </c>
      <c r="D22" s="690">
        <v>0</v>
      </c>
      <c r="E22" s="689">
        <v>3</v>
      </c>
      <c r="F22" s="687"/>
      <c r="H22" s="301"/>
      <c r="I22" s="353"/>
      <c r="J22" s="353"/>
      <c r="L22" s="22"/>
      <c r="M22" s="22"/>
    </row>
    <row r="23" spans="2:13" ht="18.95" customHeight="1">
      <c r="B23" s="691">
        <v>25</v>
      </c>
      <c r="C23" s="692" t="s">
        <v>243</v>
      </c>
      <c r="D23" s="690">
        <v>0</v>
      </c>
      <c r="E23" s="689">
        <v>43</v>
      </c>
      <c r="F23" s="687"/>
      <c r="H23" s="301"/>
      <c r="I23" s="353"/>
      <c r="J23" s="353"/>
      <c r="L23" s="22"/>
      <c r="M23" s="22"/>
    </row>
    <row r="24" spans="2:13" ht="18.95" customHeight="1">
      <c r="B24" s="691">
        <v>26</v>
      </c>
      <c r="C24" s="692" t="s">
        <v>244</v>
      </c>
      <c r="D24" s="690">
        <v>10331</v>
      </c>
      <c r="E24" s="689">
        <v>0</v>
      </c>
      <c r="F24" s="687"/>
      <c r="H24" s="301"/>
      <c r="I24" s="353"/>
      <c r="J24" s="353"/>
      <c r="L24" s="22"/>
      <c r="M24" s="22"/>
    </row>
    <row r="25" spans="2:13" ht="18.95" customHeight="1">
      <c r="B25" s="691">
        <v>27</v>
      </c>
      <c r="C25" s="692" t="s">
        <v>245</v>
      </c>
      <c r="D25" s="690">
        <v>1105</v>
      </c>
      <c r="E25" s="689">
        <v>0</v>
      </c>
      <c r="F25" s="687"/>
      <c r="H25" s="301"/>
      <c r="I25" s="353"/>
      <c r="J25" s="353"/>
      <c r="L25" s="22"/>
      <c r="M25" s="22"/>
    </row>
    <row r="26" spans="2:13" ht="18.95" customHeight="1">
      <c r="B26" s="691">
        <v>28</v>
      </c>
      <c r="C26" s="692" t="s">
        <v>246</v>
      </c>
      <c r="D26" s="690">
        <v>704</v>
      </c>
      <c r="E26" s="689">
        <v>0</v>
      </c>
      <c r="F26" s="687"/>
      <c r="H26" s="301"/>
      <c r="I26" s="353"/>
      <c r="J26" s="353"/>
      <c r="L26" s="22"/>
      <c r="M26" s="22"/>
    </row>
    <row r="27" spans="2:13" ht="18.95" customHeight="1">
      <c r="B27" s="691">
        <v>29</v>
      </c>
      <c r="C27" s="692" t="s">
        <v>247</v>
      </c>
      <c r="D27" s="690">
        <v>378</v>
      </c>
      <c r="E27" s="689">
        <v>0</v>
      </c>
      <c r="F27" s="687"/>
      <c r="H27" s="301"/>
      <c r="I27" s="353"/>
      <c r="J27" s="353"/>
      <c r="L27" s="22"/>
      <c r="M27" s="22"/>
    </row>
    <row r="28" spans="2:13" ht="18.95" customHeight="1">
      <c r="B28" s="691">
        <v>30</v>
      </c>
      <c r="C28" s="692" t="s">
        <v>248</v>
      </c>
      <c r="D28" s="690">
        <v>4</v>
      </c>
      <c r="E28" s="689">
        <v>0</v>
      </c>
      <c r="F28" s="687"/>
      <c r="H28" s="301"/>
      <c r="I28" s="353"/>
      <c r="J28" s="353"/>
      <c r="L28" s="22"/>
      <c r="M28" s="22"/>
    </row>
    <row r="29" spans="2:13" ht="18.95" customHeight="1">
      <c r="B29" s="691">
        <v>31</v>
      </c>
      <c r="C29" s="692" t="s">
        <v>249</v>
      </c>
      <c r="D29" s="690">
        <v>540</v>
      </c>
      <c r="E29" s="689">
        <v>0</v>
      </c>
      <c r="F29" s="687"/>
      <c r="H29" s="301"/>
      <c r="I29" s="353"/>
      <c r="J29" s="353"/>
      <c r="L29" s="22"/>
      <c r="M29" s="22"/>
    </row>
    <row r="30" spans="2:13" ht="18.95" customHeight="1">
      <c r="B30" s="691">
        <v>32</v>
      </c>
      <c r="C30" s="692" t="s">
        <v>250</v>
      </c>
      <c r="D30" s="690">
        <v>4060</v>
      </c>
      <c r="E30" s="689">
        <v>0</v>
      </c>
      <c r="F30" s="687"/>
      <c r="H30" s="301"/>
      <c r="I30" s="353"/>
      <c r="J30" s="353"/>
      <c r="L30" s="22"/>
      <c r="M30" s="22"/>
    </row>
    <row r="31" spans="2:13" ht="18.95" customHeight="1">
      <c r="B31" s="691">
        <v>33</v>
      </c>
      <c r="C31" s="692" t="s">
        <v>251</v>
      </c>
      <c r="D31" s="690">
        <v>69417.45</v>
      </c>
      <c r="E31" s="689">
        <v>0</v>
      </c>
      <c r="F31" s="687"/>
      <c r="H31" s="301"/>
      <c r="I31" s="353"/>
      <c r="J31" s="353"/>
      <c r="L31" s="22"/>
      <c r="M31" s="22"/>
    </row>
    <row r="32" spans="2:13" ht="18.95" customHeight="1">
      <c r="B32" s="691">
        <v>34</v>
      </c>
      <c r="C32" s="692" t="s">
        <v>252</v>
      </c>
      <c r="D32" s="690">
        <v>2463.91</v>
      </c>
      <c r="E32" s="689">
        <v>0</v>
      </c>
      <c r="F32" s="687"/>
      <c r="H32" s="301"/>
      <c r="I32" s="353"/>
      <c r="J32" s="353"/>
      <c r="L32" s="22"/>
      <c r="M32" s="22"/>
    </row>
    <row r="33" spans="2:13" ht="18.95" customHeight="1">
      <c r="B33" s="691">
        <v>35</v>
      </c>
      <c r="C33" s="692" t="s">
        <v>253</v>
      </c>
      <c r="D33" s="690">
        <v>307</v>
      </c>
      <c r="E33" s="689">
        <v>0</v>
      </c>
      <c r="F33" s="687"/>
      <c r="H33" s="301"/>
      <c r="I33" s="353"/>
      <c r="J33" s="353"/>
      <c r="L33" s="22"/>
      <c r="M33" s="22"/>
    </row>
    <row r="34" spans="2:13" ht="18.95" customHeight="1">
      <c r="B34" s="691">
        <v>36</v>
      </c>
      <c r="C34" s="692" t="s">
        <v>254</v>
      </c>
      <c r="D34" s="690">
        <v>43</v>
      </c>
      <c r="E34" s="689">
        <v>0</v>
      </c>
      <c r="F34" s="687"/>
      <c r="H34" s="301"/>
      <c r="I34" s="353"/>
      <c r="J34" s="353"/>
      <c r="L34" s="22"/>
      <c r="M34" s="22"/>
    </row>
    <row r="35" spans="2:13" ht="18.95" customHeight="1">
      <c r="B35" s="691">
        <v>37</v>
      </c>
      <c r="C35" s="692" t="s">
        <v>255</v>
      </c>
      <c r="D35" s="690">
        <v>139</v>
      </c>
      <c r="E35" s="689">
        <v>0</v>
      </c>
      <c r="F35" s="687"/>
      <c r="H35" s="301"/>
      <c r="I35" s="353"/>
      <c r="J35" s="353"/>
      <c r="L35" s="22"/>
      <c r="M35" s="22"/>
    </row>
    <row r="36" spans="2:13" ht="18.95" customHeight="1">
      <c r="B36" s="691">
        <v>39</v>
      </c>
      <c r="C36" s="692" t="s">
        <v>256</v>
      </c>
      <c r="D36" s="690">
        <v>34</v>
      </c>
      <c r="E36" s="689">
        <v>0</v>
      </c>
      <c r="F36" s="687"/>
      <c r="H36" s="301"/>
      <c r="I36" s="353"/>
      <c r="J36" s="353"/>
      <c r="L36" s="22"/>
      <c r="M36" s="22"/>
    </row>
    <row r="37" spans="2:13" ht="20.100000000000001" customHeight="1">
      <c r="B37" s="691">
        <v>40</v>
      </c>
      <c r="C37" s="692" t="s">
        <v>257</v>
      </c>
      <c r="D37" s="690">
        <v>0</v>
      </c>
      <c r="E37" s="689">
        <v>0</v>
      </c>
      <c r="F37" s="687"/>
      <c r="H37" s="301"/>
      <c r="I37" s="353"/>
      <c r="J37" s="353"/>
      <c r="L37" s="22"/>
      <c r="M37" s="22"/>
    </row>
    <row r="38" spans="2:13" ht="16.5" customHeight="1">
      <c r="B38" s="691">
        <v>41</v>
      </c>
      <c r="C38" s="692" t="s">
        <v>258</v>
      </c>
      <c r="D38" s="690">
        <v>120</v>
      </c>
      <c r="E38" s="689">
        <v>0</v>
      </c>
      <c r="F38" s="687"/>
      <c r="H38" s="301"/>
      <c r="I38" s="353"/>
      <c r="J38" s="353"/>
      <c r="L38" s="22"/>
      <c r="M38" s="22"/>
    </row>
    <row r="39" spans="2:13" ht="24.75" customHeight="1">
      <c r="B39" s="973" t="s">
        <v>53</v>
      </c>
      <c r="C39" s="973"/>
      <c r="D39" s="693">
        <v>173912.36</v>
      </c>
      <c r="E39" s="693">
        <v>8188</v>
      </c>
      <c r="F39" s="392"/>
      <c r="H39" s="302"/>
      <c r="I39" s="353"/>
      <c r="J39" s="353"/>
      <c r="L39" s="6"/>
      <c r="M39" s="6"/>
    </row>
    <row r="40" spans="2:13" ht="15">
      <c r="C40" s="115"/>
      <c r="D40" s="115"/>
      <c r="E40" s="115"/>
      <c r="F40" s="115"/>
      <c r="I40" s="353"/>
      <c r="J40" s="353"/>
    </row>
    <row r="41" spans="2:13" ht="15">
      <c r="C41" s="115"/>
      <c r="D41" s="115"/>
      <c r="E41" s="115"/>
      <c r="F41" s="115"/>
      <c r="I41" s="353"/>
      <c r="J41" s="353"/>
    </row>
    <row r="42" spans="2:13" ht="15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9" activePane="bottomLeft" state="frozen"/>
      <selection activeCell="B69" sqref="B69:J71"/>
      <selection pane="bottomLeft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61" t="s">
        <v>164</v>
      </c>
      <c r="C1" s="861"/>
      <c r="D1" s="861"/>
      <c r="E1" s="861"/>
      <c r="F1" s="861"/>
      <c r="G1" s="861"/>
      <c r="H1" s="861"/>
      <c r="I1" s="861"/>
      <c r="J1" s="861"/>
    </row>
    <row r="2" spans="2:12" ht="18" customHeight="1">
      <c r="B2" s="395"/>
      <c r="C2" s="862" t="s">
        <v>157</v>
      </c>
      <c r="D2" s="863"/>
      <c r="E2" s="863"/>
      <c r="F2" s="863"/>
      <c r="G2" s="864" t="s">
        <v>516</v>
      </c>
      <c r="H2" s="862" t="s">
        <v>158</v>
      </c>
      <c r="I2" s="863"/>
      <c r="J2" s="866" t="s">
        <v>488</v>
      </c>
      <c r="K2" s="394"/>
      <c r="L2" s="394"/>
    </row>
    <row r="3" spans="2:12" ht="42" customHeight="1">
      <c r="B3" s="396" t="s">
        <v>576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5"/>
      <c r="H3" s="398" t="s">
        <v>162</v>
      </c>
      <c r="I3" s="399" t="s">
        <v>163</v>
      </c>
      <c r="J3" s="866"/>
      <c r="K3" s="394"/>
      <c r="L3" s="394"/>
    </row>
    <row r="4" spans="2:12">
      <c r="B4" s="400">
        <v>2001</v>
      </c>
      <c r="C4" s="404">
        <v>1294893.24</v>
      </c>
      <c r="D4" s="404">
        <v>2698383.37</v>
      </c>
      <c r="E4" s="404">
        <v>1720965.03</v>
      </c>
      <c r="F4" s="404">
        <v>9897075.1600000001</v>
      </c>
      <c r="G4" s="404">
        <v>15620227.51</v>
      </c>
      <c r="H4" s="404">
        <v>12643155.228635602</v>
      </c>
      <c r="I4" s="404">
        <v>2976411.4113643975</v>
      </c>
      <c r="J4" s="583">
        <v>40367.330000001937</v>
      </c>
      <c r="K4" s="394"/>
      <c r="L4" s="394"/>
    </row>
    <row r="5" spans="2:12">
      <c r="B5" s="400">
        <v>2002</v>
      </c>
      <c r="C5" s="404">
        <v>1302290.8500000001</v>
      </c>
      <c r="D5" s="404">
        <v>2691257.97</v>
      </c>
      <c r="E5" s="404">
        <v>1816636.86</v>
      </c>
      <c r="F5" s="404">
        <v>10286721.199999999</v>
      </c>
      <c r="G5" s="404">
        <v>16107854.069999998</v>
      </c>
      <c r="H5" s="404">
        <v>13092860.746249529</v>
      </c>
      <c r="I5" s="404">
        <v>3014648.6037504701</v>
      </c>
      <c r="J5" s="583">
        <v>52152.079999998212</v>
      </c>
      <c r="K5" s="394">
        <v>487626.55999999866</v>
      </c>
      <c r="L5" s="394"/>
    </row>
    <row r="6" spans="2:12">
      <c r="B6" s="400">
        <v>2003</v>
      </c>
      <c r="C6" s="404">
        <v>1322069.55</v>
      </c>
      <c r="D6" s="404">
        <v>2679412.98</v>
      </c>
      <c r="E6" s="404">
        <v>1914744.13</v>
      </c>
      <c r="F6" s="404">
        <v>10718516.699999999</v>
      </c>
      <c r="G6" s="404">
        <v>16642490.389999999</v>
      </c>
      <c r="H6" s="404">
        <v>13557707.986262968</v>
      </c>
      <c r="I6" s="404">
        <v>3085641.633737029</v>
      </c>
      <c r="J6" s="583">
        <v>34138.76999999769</v>
      </c>
      <c r="K6" s="394">
        <v>534636.3200000003</v>
      </c>
      <c r="L6" s="394"/>
    </row>
    <row r="7" spans="2:12">
      <c r="B7" s="400">
        <v>2004</v>
      </c>
      <c r="C7" s="404">
        <v>1291774.69</v>
      </c>
      <c r="D7" s="404">
        <v>2668725.17</v>
      </c>
      <c r="E7" s="404">
        <v>2005063.76</v>
      </c>
      <c r="F7" s="404">
        <v>11111021.300000001</v>
      </c>
      <c r="G7" s="404">
        <v>17080074.900000002</v>
      </c>
      <c r="H7" s="404">
        <v>13897732.282356389</v>
      </c>
      <c r="I7" s="404">
        <v>3183174.2776436135</v>
      </c>
      <c r="J7" s="583">
        <v>42129.05000000447</v>
      </c>
      <c r="K7" s="394">
        <v>437584.5100000035</v>
      </c>
      <c r="L7" s="394"/>
    </row>
    <row r="8" spans="2:12">
      <c r="B8" s="400">
        <v>2005</v>
      </c>
      <c r="C8" s="404">
        <v>1238090.28</v>
      </c>
      <c r="D8" s="404">
        <v>2647038.0299999998</v>
      </c>
      <c r="E8" s="404">
        <v>2154357.88</v>
      </c>
      <c r="F8" s="404">
        <v>11660220.300000001</v>
      </c>
      <c r="G8" s="404">
        <v>17696351.579999998</v>
      </c>
      <c r="H8" s="404">
        <v>14406429.672858963</v>
      </c>
      <c r="I8" s="404">
        <v>3288999.0271410355</v>
      </c>
      <c r="J8" s="583">
        <v>112203.83999999985</v>
      </c>
      <c r="K8" s="394">
        <v>616276.67999999598</v>
      </c>
      <c r="L8" s="394"/>
    </row>
    <row r="9" spans="2:12">
      <c r="B9" s="400">
        <v>2006</v>
      </c>
      <c r="C9" s="404">
        <v>1212560.2</v>
      </c>
      <c r="D9" s="404">
        <v>2648519.91</v>
      </c>
      <c r="E9" s="404">
        <v>2369184.31</v>
      </c>
      <c r="F9" s="404">
        <v>12377256.9</v>
      </c>
      <c r="G9" s="404">
        <v>18601500.449999999</v>
      </c>
      <c r="H9" s="404">
        <v>15180453.949999999</v>
      </c>
      <c r="I9" s="404">
        <v>3420716.8399999971</v>
      </c>
      <c r="J9" s="583">
        <v>54779.740000002086</v>
      </c>
      <c r="K9" s="394">
        <v>905148.87000000104</v>
      </c>
      <c r="L9" s="394"/>
    </row>
    <row r="10" spans="2:12">
      <c r="B10" s="400">
        <v>2007</v>
      </c>
      <c r="C10" s="404">
        <v>1194161.8799999999</v>
      </c>
      <c r="D10" s="404">
        <v>2717182.49</v>
      </c>
      <c r="E10" s="404">
        <v>2475423.89</v>
      </c>
      <c r="F10" s="404">
        <v>12814018.1</v>
      </c>
      <c r="G10" s="404">
        <v>19194992.979999993</v>
      </c>
      <c r="H10" s="404">
        <v>15720067.08</v>
      </c>
      <c r="I10" s="404">
        <v>3473464.309999994</v>
      </c>
      <c r="J10" s="583">
        <v>48085.910000000149</v>
      </c>
      <c r="K10" s="394">
        <v>593492.52999999374</v>
      </c>
      <c r="L10" s="394"/>
    </row>
    <row r="11" spans="2:12">
      <c r="B11" s="400">
        <v>2008</v>
      </c>
      <c r="C11" s="404">
        <v>1203316.23</v>
      </c>
      <c r="D11" s="404">
        <v>2684992.32</v>
      </c>
      <c r="E11" s="404">
        <v>2300363.81</v>
      </c>
      <c r="F11" s="404">
        <v>13090405.9</v>
      </c>
      <c r="G11" s="404">
        <v>19283253.799999997</v>
      </c>
      <c r="H11" s="404">
        <v>15769979.710139066</v>
      </c>
      <c r="I11" s="404">
        <v>3510479.8698609304</v>
      </c>
      <c r="J11" s="583">
        <v>-54064.25</v>
      </c>
      <c r="K11" s="394">
        <v>88260.820000004023</v>
      </c>
      <c r="L11" s="394"/>
    </row>
    <row r="12" spans="2:12">
      <c r="B12" s="401" t="s">
        <v>556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1154461.55</v>
      </c>
      <c r="D13" s="404">
        <v>2733379.68</v>
      </c>
      <c r="E13" s="404">
        <v>2435289.7600000002</v>
      </c>
      <c r="F13" s="404">
        <v>12997688.652818782</v>
      </c>
      <c r="G13" s="404">
        <v>19320833.715217445</v>
      </c>
      <c r="H13" s="404">
        <v>15808072.77474221</v>
      </c>
      <c r="I13" s="404">
        <v>3510840.81</v>
      </c>
      <c r="J13" s="583">
        <v>-76391.084380418062</v>
      </c>
      <c r="K13" s="394">
        <v>125840.73521745205</v>
      </c>
      <c r="L13" s="394"/>
    </row>
    <row r="14" spans="2:12">
      <c r="B14" s="400">
        <v>2009</v>
      </c>
      <c r="C14" s="404">
        <v>1200395.8999999999</v>
      </c>
      <c r="D14" s="404">
        <v>2419007.4899999998</v>
      </c>
      <c r="E14" s="404">
        <v>1818267.9700000002</v>
      </c>
      <c r="F14" s="404">
        <v>12589273.843285812</v>
      </c>
      <c r="G14" s="404">
        <v>18030386.658407729</v>
      </c>
      <c r="H14" s="404">
        <v>14695888.269409576</v>
      </c>
      <c r="I14" s="404">
        <v>3332935.46</v>
      </c>
      <c r="J14" s="583">
        <v>-63299.53512256965</v>
      </c>
      <c r="K14" s="394">
        <v>-1290447.0568097159</v>
      </c>
      <c r="L14" s="394"/>
    </row>
    <row r="15" spans="2:12">
      <c r="B15" s="400">
        <v>2010</v>
      </c>
      <c r="C15" s="404">
        <v>1195211.23</v>
      </c>
      <c r="D15" s="404">
        <v>2301438.25</v>
      </c>
      <c r="E15" s="404">
        <v>1582762.34</v>
      </c>
      <c r="F15" s="404">
        <v>12602869.922742344</v>
      </c>
      <c r="G15" s="404">
        <v>17684442.978963275</v>
      </c>
      <c r="H15" s="404">
        <v>14444319.116686232</v>
      </c>
      <c r="I15" s="404">
        <v>3239535.92</v>
      </c>
      <c r="J15" s="583">
        <v>-20793.918008752167</v>
      </c>
      <c r="K15" s="394">
        <v>-345943.67944445461</v>
      </c>
      <c r="L15" s="394"/>
    </row>
    <row r="16" spans="2:12">
      <c r="B16" s="400">
        <v>2011</v>
      </c>
      <c r="C16" s="404">
        <v>1192383.48</v>
      </c>
      <c r="D16" s="404">
        <v>2244794.2400000002</v>
      </c>
      <c r="E16" s="404">
        <v>1400473.58</v>
      </c>
      <c r="F16" s="404">
        <v>12667756.156909414</v>
      </c>
      <c r="G16" s="404">
        <v>17506378.089942366</v>
      </c>
      <c r="H16" s="404">
        <v>14310944.151011607</v>
      </c>
      <c r="I16" s="404">
        <v>3196226.17</v>
      </c>
      <c r="J16" s="583">
        <v>-25881.394891496748</v>
      </c>
      <c r="K16" s="394">
        <v>-178064.88902090862</v>
      </c>
      <c r="L16" s="394"/>
    </row>
    <row r="17" spans="2:12">
      <c r="B17" s="400">
        <v>2012</v>
      </c>
      <c r="C17" s="404">
        <v>1174735.72</v>
      </c>
      <c r="D17" s="404">
        <v>2129512.29</v>
      </c>
      <c r="E17" s="404">
        <v>1158157.6600000001</v>
      </c>
      <c r="F17" s="404">
        <v>12442991.696845736</v>
      </c>
      <c r="G17" s="404">
        <v>16912615.345305528</v>
      </c>
      <c r="H17" s="404">
        <v>13793897.145657424</v>
      </c>
      <c r="I17" s="404">
        <v>3119774.68</v>
      </c>
      <c r="J17" s="583">
        <v>-61246.397542241961</v>
      </c>
      <c r="K17" s="394">
        <v>-593762.74463683739</v>
      </c>
      <c r="L17" s="394"/>
    </row>
    <row r="18" spans="2:12">
      <c r="B18" s="400">
        <v>2013</v>
      </c>
      <c r="C18" s="404">
        <v>1115115.2</v>
      </c>
      <c r="D18" s="404">
        <v>2018113.95</v>
      </c>
      <c r="E18" s="404">
        <v>997209.32900000003</v>
      </c>
      <c r="F18" s="404">
        <v>12132925.678745754</v>
      </c>
      <c r="G18" s="404">
        <v>16264261.94893359</v>
      </c>
      <c r="H18" s="404">
        <v>13234486.752644045</v>
      </c>
      <c r="I18" s="404">
        <v>3032050.5</v>
      </c>
      <c r="J18" s="583">
        <v>-15895.459057845175</v>
      </c>
      <c r="K18" s="394">
        <v>-648353.39637193829</v>
      </c>
      <c r="L18" s="394"/>
    </row>
    <row r="19" spans="2:12">
      <c r="B19" s="400">
        <v>2014</v>
      </c>
      <c r="C19" s="404">
        <v>1111724.6099999999</v>
      </c>
      <c r="D19" s="404">
        <v>2018678.33</v>
      </c>
      <c r="E19" s="404">
        <v>973232.21799999999</v>
      </c>
      <c r="F19" s="404">
        <v>12398566.526342848</v>
      </c>
      <c r="G19" s="404">
        <v>16497976.67813563</v>
      </c>
      <c r="H19" s="404">
        <v>13399173.151517186</v>
      </c>
      <c r="I19" s="404">
        <v>3100720.96</v>
      </c>
      <c r="J19" s="583">
        <v>43692.61779281497</v>
      </c>
      <c r="K19" s="394">
        <v>233714.72920203954</v>
      </c>
      <c r="L19" s="394"/>
    </row>
    <row r="20" spans="2:12">
      <c r="B20" s="400">
        <v>2014.5384615384601</v>
      </c>
      <c r="C20" s="404">
        <v>1123922.18</v>
      </c>
      <c r="D20" s="404">
        <v>2063435.82</v>
      </c>
      <c r="E20" s="404">
        <v>1029409.1100000001</v>
      </c>
      <c r="F20" s="404">
        <v>12858451.32984592</v>
      </c>
      <c r="G20" s="404">
        <v>17066468.890056979</v>
      </c>
      <c r="H20" s="404">
        <v>13900957.959994556</v>
      </c>
      <c r="I20" s="404">
        <v>3167561.18</v>
      </c>
      <c r="J20" s="583">
        <v>47470.57002575323</v>
      </c>
      <c r="K20" s="394">
        <v>568492.21192134917</v>
      </c>
      <c r="L20" s="394"/>
    </row>
    <row r="21" spans="2:12">
      <c r="B21" s="400">
        <v>2016</v>
      </c>
      <c r="C21" s="404">
        <v>1113672.9000000001</v>
      </c>
      <c r="D21" s="404">
        <v>2117383.88</v>
      </c>
      <c r="E21" s="404">
        <v>1046018.21</v>
      </c>
      <c r="F21" s="404">
        <v>13234593.004023969</v>
      </c>
      <c r="G21" s="404">
        <v>17505136.332068548</v>
      </c>
      <c r="H21" s="404">
        <v>14308159.989068514</v>
      </c>
      <c r="I21" s="404">
        <v>3198658.08</v>
      </c>
      <c r="J21" s="583">
        <v>40344.089835658669</v>
      </c>
      <c r="K21" s="394">
        <v>438667.4420115687</v>
      </c>
      <c r="L21" s="394"/>
    </row>
    <row r="22" spans="2:12">
      <c r="B22" s="400">
        <v>2017</v>
      </c>
      <c r="C22" s="404">
        <v>1149984.06</v>
      </c>
      <c r="D22" s="404">
        <v>2184409.31</v>
      </c>
      <c r="E22" s="404">
        <v>1110988.98</v>
      </c>
      <c r="F22" s="404">
        <v>13743613.564574059</v>
      </c>
      <c r="G22" s="404">
        <v>18185049.567330644</v>
      </c>
      <c r="H22" s="404">
        <v>14956814.781558763</v>
      </c>
      <c r="I22" s="404">
        <v>3229273.1</v>
      </c>
      <c r="J22" s="583">
        <v>63398.231961984187</v>
      </c>
      <c r="K22" s="394">
        <v>679913.23526209593</v>
      </c>
      <c r="L22" s="394"/>
    </row>
    <row r="23" spans="2:12">
      <c r="B23" s="400">
        <v>2018</v>
      </c>
      <c r="C23" s="404">
        <v>1138615.98</v>
      </c>
      <c r="D23" s="404">
        <v>2247378.6599999997</v>
      </c>
      <c r="E23" s="404">
        <v>1184127.27</v>
      </c>
      <c r="F23" s="404">
        <v>14197390.12558396</v>
      </c>
      <c r="G23" s="404">
        <v>18763815.298355252</v>
      </c>
      <c r="H23" s="404">
        <v>15501916.331552939</v>
      </c>
      <c r="I23" s="404">
        <v>3261417.71</v>
      </c>
      <c r="J23" s="583">
        <v>74076.179607141763</v>
      </c>
      <c r="K23" s="394">
        <v>578765.73102460802</v>
      </c>
      <c r="L23" s="394"/>
    </row>
    <row r="24" spans="2:12">
      <c r="B24" s="403">
        <v>2019</v>
      </c>
      <c r="C24" s="404">
        <v>1141248.0900000001</v>
      </c>
      <c r="D24" s="404">
        <v>2282605.8699999996</v>
      </c>
      <c r="E24" s="404">
        <v>1252210.93</v>
      </c>
      <c r="F24" s="404">
        <v>14643902.430367788</v>
      </c>
      <c r="G24" s="404">
        <v>19332023.878944706</v>
      </c>
      <c r="H24" s="404">
        <v>16049591.595251657</v>
      </c>
      <c r="I24" s="404">
        <v>3277860.18</v>
      </c>
      <c r="J24" s="583">
        <v>69054.696105770767</v>
      </c>
      <c r="K24" s="394">
        <v>568208.58058945462</v>
      </c>
      <c r="L24" s="394"/>
    </row>
    <row r="25" spans="2:12">
      <c r="B25" s="403">
        <v>2020</v>
      </c>
      <c r="C25" s="404">
        <v>1124571.07</v>
      </c>
      <c r="D25" s="404">
        <v>2201440.88</v>
      </c>
      <c r="E25" s="404">
        <v>1171527.9000000001</v>
      </c>
      <c r="F25" s="404">
        <v>13977377.475173872</v>
      </c>
      <c r="G25" s="404">
        <v>18496722.016328026</v>
      </c>
      <c r="H25" s="404">
        <v>15267725.318526408</v>
      </c>
      <c r="I25" s="404">
        <v>3221469.51</v>
      </c>
      <c r="J25" s="583">
        <v>1013.8193428441882</v>
      </c>
      <c r="K25" s="394">
        <v>-835301.86261668056</v>
      </c>
      <c r="L25" s="394"/>
    </row>
    <row r="26" spans="2:12">
      <c r="B26" s="403">
        <v>2021</v>
      </c>
      <c r="C26" s="582"/>
      <c r="D26" s="582"/>
      <c r="E26" s="582"/>
      <c r="F26" s="582"/>
      <c r="G26" s="582"/>
      <c r="H26" s="582"/>
      <c r="I26" s="582"/>
      <c r="J26" s="584"/>
      <c r="K26" s="394"/>
      <c r="L26" s="394"/>
    </row>
    <row r="27" spans="2:12">
      <c r="B27" s="596" t="s">
        <v>501</v>
      </c>
      <c r="C27" s="582">
        <v>1124208.6500000001</v>
      </c>
      <c r="D27" s="582">
        <v>2245530.5499999998</v>
      </c>
      <c r="E27" s="582">
        <v>1260726.42</v>
      </c>
      <c r="F27" s="582">
        <v>14392133.224246908</v>
      </c>
      <c r="G27" s="582">
        <v>19009516.995865848</v>
      </c>
      <c r="H27" s="582">
        <v>15718585.31968545</v>
      </c>
      <c r="I27" s="582">
        <v>3292177.8800000004</v>
      </c>
      <c r="J27" s="584">
        <v>35505.932966198772</v>
      </c>
      <c r="K27" s="394">
        <v>-363485.04925412685</v>
      </c>
      <c r="L27" s="394"/>
    </row>
    <row r="28" spans="2:12">
      <c r="B28" s="596" t="s">
        <v>502</v>
      </c>
      <c r="C28" s="582">
        <v>1135404.6800000002</v>
      </c>
      <c r="D28" s="582">
        <v>2246547.94</v>
      </c>
      <c r="E28" s="582">
        <v>1262536.54</v>
      </c>
      <c r="F28" s="582">
        <v>14377823.311846748</v>
      </c>
      <c r="G28" s="582">
        <v>19018901.26014296</v>
      </c>
      <c r="H28" s="582">
        <v>15724148.16772205</v>
      </c>
      <c r="I28" s="582">
        <v>3295708.08</v>
      </c>
      <c r="J28" s="584">
        <v>9384.2642771117389</v>
      </c>
      <c r="K28" s="394">
        <v>-390395.87653379142</v>
      </c>
      <c r="L28" s="394"/>
    </row>
    <row r="29" spans="2:12">
      <c r="B29" s="596" t="s">
        <v>503</v>
      </c>
      <c r="C29" s="582">
        <v>1120413.17</v>
      </c>
      <c r="D29" s="582">
        <v>2248802.9099999997</v>
      </c>
      <c r="E29" s="582">
        <v>1270885.6800000002</v>
      </c>
      <c r="F29" s="582">
        <v>14405630.790668616</v>
      </c>
      <c r="G29" s="582">
        <v>19048539.037886474</v>
      </c>
      <c r="H29" s="582">
        <v>15748791.387640633</v>
      </c>
      <c r="I29" s="582">
        <v>3299775.0999999996</v>
      </c>
      <c r="J29" s="584">
        <v>29637.777743514627</v>
      </c>
      <c r="K29" s="394">
        <v>-102788.177079577</v>
      </c>
      <c r="L29" s="394"/>
    </row>
    <row r="30" spans="2:12">
      <c r="B30" s="596" t="s">
        <v>504</v>
      </c>
      <c r="C30" s="582">
        <v>1121367.28</v>
      </c>
      <c r="D30" s="582">
        <v>2254499.0299999998</v>
      </c>
      <c r="E30" s="582">
        <v>1278920.6400000001</v>
      </c>
      <c r="F30" s="582">
        <v>14437625.426929656</v>
      </c>
      <c r="G30" s="582">
        <v>19106055.690879636</v>
      </c>
      <c r="H30" s="582">
        <v>15797561.994931193</v>
      </c>
      <c r="I30" s="582">
        <v>3303912.4499999997</v>
      </c>
      <c r="J30" s="584">
        <v>57516.652993161231</v>
      </c>
      <c r="K30" s="394">
        <v>610347.49389445409</v>
      </c>
      <c r="L30" s="394"/>
    </row>
    <row r="31" spans="2:12">
      <c r="B31" s="594" t="s">
        <v>505</v>
      </c>
      <c r="C31" s="404">
        <v>1117692.27</v>
      </c>
      <c r="D31" s="404">
        <v>2261606.08</v>
      </c>
      <c r="E31" s="404">
        <v>1284134.06</v>
      </c>
      <c r="F31" s="404">
        <v>14511462.642670922</v>
      </c>
      <c r="G31" s="404">
        <v>19191261.69834882</v>
      </c>
      <c r="H31" s="404">
        <v>15876304.46667642</v>
      </c>
      <c r="I31" s="404">
        <v>3308099.3</v>
      </c>
      <c r="J31" s="583">
        <v>85206.007469184697</v>
      </c>
      <c r="K31" s="394">
        <v>694539.6820207946</v>
      </c>
      <c r="L31" s="394"/>
    </row>
    <row r="32" spans="2:12">
      <c r="B32" s="596" t="s">
        <v>506</v>
      </c>
      <c r="C32" s="582">
        <v>1118970.25</v>
      </c>
      <c r="D32" s="582">
        <v>2267692.7599999998</v>
      </c>
      <c r="E32" s="582">
        <v>1287411.1700000002</v>
      </c>
      <c r="F32" s="582">
        <v>14678510.234215742</v>
      </c>
      <c r="G32" s="582">
        <v>19365184.802979171</v>
      </c>
      <c r="H32" s="582">
        <v>16048717.756764909</v>
      </c>
      <c r="I32" s="582">
        <v>3313404.75</v>
      </c>
      <c r="J32" s="584">
        <v>173923.10463035107</v>
      </c>
      <c r="K32" s="408">
        <v>861279.11300068349</v>
      </c>
      <c r="L32" s="408"/>
    </row>
    <row r="33" spans="2:22">
      <c r="B33" s="596" t="s">
        <v>507</v>
      </c>
      <c r="C33" s="582">
        <v>1115573.95</v>
      </c>
      <c r="D33" s="582">
        <v>2273493.3299999996</v>
      </c>
      <c r="E33" s="582">
        <v>1291792.8</v>
      </c>
      <c r="F33" s="582">
        <v>14739692.780140571</v>
      </c>
      <c r="G33" s="582">
        <v>19428056.256296113</v>
      </c>
      <c r="H33" s="582">
        <v>16106762.474290155</v>
      </c>
      <c r="I33" s="582">
        <v>3321934.9699999997</v>
      </c>
      <c r="J33" s="584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6" t="s">
        <v>508</v>
      </c>
      <c r="C34" s="582">
        <v>1112463.78</v>
      </c>
      <c r="D34" s="582">
        <v>2279061.84</v>
      </c>
      <c r="E34" s="582">
        <v>1295643.1299999999</v>
      </c>
      <c r="F34" s="582">
        <v>14800873.126462018</v>
      </c>
      <c r="G34" s="582">
        <v>19487668.909468479</v>
      </c>
      <c r="H34" s="582">
        <v>16161640.613047358</v>
      </c>
      <c r="I34" s="582">
        <v>3329219.38</v>
      </c>
      <c r="J34" s="584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6" t="s">
        <v>509</v>
      </c>
      <c r="C35" s="582">
        <v>1106454.74</v>
      </c>
      <c r="D35" s="582">
        <v>2283429.7000000002</v>
      </c>
      <c r="E35" s="582">
        <v>1301516.46</v>
      </c>
      <c r="F35" s="582">
        <v>14852062.397501264</v>
      </c>
      <c r="G35" s="582">
        <v>19542140.972246125</v>
      </c>
      <c r="H35" s="582">
        <v>16211533.690189281</v>
      </c>
      <c r="I35" s="582">
        <v>3332306.8</v>
      </c>
      <c r="J35" s="584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6" t="s">
        <v>510</v>
      </c>
      <c r="C36" s="582">
        <v>1108249.2</v>
      </c>
      <c r="D36" s="582">
        <v>2287668.94</v>
      </c>
      <c r="E36" s="582">
        <v>1305104.99</v>
      </c>
      <c r="F36" s="582">
        <v>14921686.013092253</v>
      </c>
      <c r="G36" s="582">
        <v>19617419.404971153</v>
      </c>
      <c r="H36" s="582">
        <v>16283198.784221189</v>
      </c>
      <c r="I36" s="582">
        <v>3335366.98</v>
      </c>
      <c r="J36" s="584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6" t="s">
        <v>511</v>
      </c>
      <c r="C37" s="582">
        <v>1103748.3700000001</v>
      </c>
      <c r="D37" s="582">
        <v>2295535.77</v>
      </c>
      <c r="E37" s="582">
        <v>1310107.0299999998</v>
      </c>
      <c r="F37" s="582">
        <v>15002345.124978574</v>
      </c>
      <c r="G37" s="582">
        <v>19699083.791403644</v>
      </c>
      <c r="H37" s="582">
        <v>16361268.067263575</v>
      </c>
      <c r="I37" s="582">
        <v>3340420.2399999998</v>
      </c>
      <c r="J37" s="584">
        <v>81664.386432491243</v>
      </c>
      <c r="K37" s="408">
        <v>729281.87070901692</v>
      </c>
      <c r="L37" s="408"/>
      <c r="Q37" s="246"/>
      <c r="R37" s="246"/>
      <c r="S37" s="700"/>
      <c r="T37" s="246"/>
      <c r="U37" s="246"/>
      <c r="V37" s="246"/>
    </row>
    <row r="38" spans="2:22">
      <c r="B38" s="596" t="s">
        <v>512</v>
      </c>
      <c r="C38" s="582">
        <v>1101430.0699999998</v>
      </c>
      <c r="D38" s="582">
        <v>2300897.38</v>
      </c>
      <c r="E38" s="582">
        <v>1315089.26</v>
      </c>
      <c r="F38" s="582">
        <v>15056754.703472201</v>
      </c>
      <c r="G38" s="582">
        <v>19761868.494594492</v>
      </c>
      <c r="H38" s="582">
        <v>16419630.477724984</v>
      </c>
      <c r="I38" s="582">
        <v>3344675.13</v>
      </c>
      <c r="J38" s="584">
        <v>62784.703190848231</v>
      </c>
      <c r="K38" s="408">
        <v>787857.43169484288</v>
      </c>
      <c r="L38" s="408"/>
      <c r="Q38" s="246"/>
      <c r="R38" s="246"/>
      <c r="S38" s="858"/>
      <c r="T38" s="238"/>
      <c r="U38" s="697"/>
      <c r="V38" s="246"/>
    </row>
    <row r="39" spans="2:22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408"/>
      <c r="L39" s="408"/>
      <c r="Q39" s="246"/>
      <c r="R39" s="246"/>
      <c r="S39" s="858"/>
      <c r="T39" s="238"/>
      <c r="U39" s="697"/>
      <c r="V39" s="246"/>
    </row>
    <row r="40" spans="2:22">
      <c r="B40" s="596" t="s">
        <v>501</v>
      </c>
      <c r="C40" s="582">
        <v>1097464.49</v>
      </c>
      <c r="D40" s="582">
        <v>2306632.15</v>
      </c>
      <c r="E40" s="582">
        <v>1322418.3499999999</v>
      </c>
      <c r="F40" s="582">
        <v>15114630.475975925</v>
      </c>
      <c r="G40" s="582">
        <v>19827203.763929132</v>
      </c>
      <c r="H40" s="582">
        <v>16483172.080026835</v>
      </c>
      <c r="I40" s="582">
        <v>3347582.8499999996</v>
      </c>
      <c r="J40" s="584">
        <v>65335.269334640354</v>
      </c>
      <c r="K40" s="408">
        <v>817686.76806328446</v>
      </c>
      <c r="L40" s="408"/>
      <c r="Q40" s="246"/>
      <c r="R40" s="246"/>
      <c r="S40" s="858"/>
      <c r="T40" s="238"/>
      <c r="U40" s="697"/>
      <c r="V40" s="246"/>
    </row>
    <row r="41" spans="2:22">
      <c r="B41" s="596" t="s">
        <v>502</v>
      </c>
      <c r="C41" s="582">
        <v>1089924.1099999999</v>
      </c>
      <c r="D41" s="582">
        <v>2312708.87</v>
      </c>
      <c r="E41" s="582">
        <v>1324751.05</v>
      </c>
      <c r="F41" s="582">
        <v>15161286.573436284</v>
      </c>
      <c r="G41" s="582">
        <v>19891456.572497744</v>
      </c>
      <c r="H41" s="582">
        <v>16545263.966918861</v>
      </c>
      <c r="I41" s="582">
        <v>3348617.5199999996</v>
      </c>
      <c r="J41" s="584">
        <v>64252.808568611741</v>
      </c>
      <c r="K41" s="408">
        <v>872555.31235478446</v>
      </c>
      <c r="L41" s="408"/>
      <c r="Q41" s="246"/>
      <c r="R41" s="246"/>
      <c r="S41" s="858"/>
      <c r="T41" s="238"/>
      <c r="U41" s="697"/>
      <c r="V41" s="246"/>
    </row>
    <row r="42" spans="2:22">
      <c r="B42" s="596" t="s">
        <v>503</v>
      </c>
      <c r="C42" s="582">
        <v>1092434</v>
      </c>
      <c r="D42" s="582">
        <v>2316913.8899999997</v>
      </c>
      <c r="E42" s="582">
        <v>1321458.04</v>
      </c>
      <c r="F42" s="582">
        <v>15239845.126447752</v>
      </c>
      <c r="G42" s="582">
        <v>19977444.90072212</v>
      </c>
      <c r="H42" s="582">
        <v>16632081.335125783</v>
      </c>
      <c r="I42" s="582">
        <v>3345811.59</v>
      </c>
      <c r="J42" s="584">
        <v>85988.328224375844</v>
      </c>
      <c r="K42" s="408">
        <v>928905.86283564568</v>
      </c>
      <c r="L42" s="408"/>
      <c r="Q42" s="246"/>
      <c r="R42" s="246"/>
      <c r="S42" s="858"/>
      <c r="T42" s="238"/>
      <c r="U42" s="697"/>
      <c r="V42" s="246"/>
    </row>
    <row r="43" spans="2:22">
      <c r="B43" s="596" t="s">
        <v>504</v>
      </c>
      <c r="C43" s="582">
        <v>1088122.0599999998</v>
      </c>
      <c r="D43" s="582">
        <v>2319139.5499999998</v>
      </c>
      <c r="E43" s="582">
        <v>1319252.33</v>
      </c>
      <c r="F43" s="582">
        <v>15323513.505395418</v>
      </c>
      <c r="G43" s="582">
        <v>20063248.818344317</v>
      </c>
      <c r="H43" s="582">
        <v>16715537.444464186</v>
      </c>
      <c r="I43" s="582">
        <v>3343649.25</v>
      </c>
      <c r="J43" s="584">
        <v>85803.917622197419</v>
      </c>
      <c r="K43" s="408">
        <v>957193.12746468186</v>
      </c>
      <c r="L43" s="408"/>
      <c r="Q43" s="246"/>
      <c r="R43" s="246"/>
      <c r="S43" s="858"/>
      <c r="T43" s="238"/>
      <c r="U43" s="697"/>
      <c r="V43" s="246"/>
    </row>
    <row r="44" spans="2:22">
      <c r="B44" s="594" t="s">
        <v>505</v>
      </c>
      <c r="C44" s="404">
        <v>1083371.5900000001</v>
      </c>
      <c r="D44" s="404">
        <v>2321179.44</v>
      </c>
      <c r="E44" s="404">
        <v>1321615.6200000001</v>
      </c>
      <c r="F44" s="404">
        <v>15394171.670155561</v>
      </c>
      <c r="G44" s="404">
        <v>20135798.431342751</v>
      </c>
      <c r="H44" s="404">
        <v>16785093.25511137</v>
      </c>
      <c r="I44" s="404">
        <v>3343633.54</v>
      </c>
      <c r="J44" s="583">
        <v>72549.612998433411</v>
      </c>
      <c r="K44" s="408">
        <v>944536.73299393058</v>
      </c>
      <c r="L44" s="408"/>
      <c r="Q44" s="246"/>
      <c r="R44" s="246"/>
      <c r="S44" s="858"/>
      <c r="T44" s="238"/>
      <c r="U44" s="697"/>
      <c r="V44" s="246"/>
    </row>
    <row r="45" spans="2:22">
      <c r="B45" s="596" t="s">
        <v>506</v>
      </c>
      <c r="C45" s="582">
        <v>1082173.4300000002</v>
      </c>
      <c r="D45" s="582">
        <v>2323577.0499999998</v>
      </c>
      <c r="E45" s="582">
        <v>1324988.22</v>
      </c>
      <c r="F45" s="582">
        <v>15441603.892298568</v>
      </c>
      <c r="G45" s="582">
        <v>20174714.642740335</v>
      </c>
      <c r="H45" s="582">
        <v>16827894.816096421</v>
      </c>
      <c r="I45" s="582">
        <v>3343171.87</v>
      </c>
      <c r="J45" s="584">
        <v>38916.211397584528</v>
      </c>
      <c r="K45" s="694">
        <v>809529.83976116404</v>
      </c>
      <c r="L45" s="408"/>
      <c r="Q45" s="246"/>
      <c r="R45" s="246"/>
      <c r="S45" s="858"/>
      <c r="T45" s="238"/>
      <c r="U45" s="697"/>
      <c r="V45" s="246"/>
    </row>
    <row r="46" spans="2:22">
      <c r="B46" s="596" t="s">
        <v>507</v>
      </c>
      <c r="C46" s="582">
        <v>1077317.76</v>
      </c>
      <c r="D46" s="582">
        <v>2325393.75</v>
      </c>
      <c r="E46" s="582">
        <v>1327796.9700000002</v>
      </c>
      <c r="F46" s="582">
        <v>15424317.081099236</v>
      </c>
      <c r="G46" s="582">
        <v>20164530.296900533</v>
      </c>
      <c r="H46" s="582">
        <v>16822436.472793847</v>
      </c>
      <c r="I46" s="582">
        <v>3340436.05</v>
      </c>
      <c r="J46" s="584">
        <v>-10184.345839802176</v>
      </c>
      <c r="K46" s="694">
        <v>736474.04060442001</v>
      </c>
      <c r="L46" s="408"/>
      <c r="Q46" s="246"/>
      <c r="R46" s="246"/>
      <c r="S46" s="858"/>
      <c r="T46" s="238"/>
      <c r="U46" s="697"/>
      <c r="V46" s="246"/>
    </row>
    <row r="47" spans="2:22">
      <c r="B47" s="596" t="s">
        <v>508</v>
      </c>
      <c r="C47" s="582">
        <v>1075225.6000000001</v>
      </c>
      <c r="D47" s="582">
        <v>2331308.6199999996</v>
      </c>
      <c r="E47" s="582">
        <v>1335958.6500000001</v>
      </c>
      <c r="F47" s="582">
        <v>15421863.610839557</v>
      </c>
      <c r="G47" s="582">
        <v>20167620.424468879</v>
      </c>
      <c r="H47" s="582">
        <v>16827893.920562487</v>
      </c>
      <c r="I47" s="582">
        <v>3341156.81</v>
      </c>
      <c r="J47" s="584">
        <v>3090.1275683455169</v>
      </c>
      <c r="K47" s="694">
        <v>679951.5150003992</v>
      </c>
      <c r="L47" s="408"/>
      <c r="Q47" s="246"/>
      <c r="R47" s="246"/>
      <c r="S47" s="858"/>
      <c r="T47" s="238"/>
      <c r="U47" s="697"/>
      <c r="V47" s="246"/>
    </row>
    <row r="48" spans="2:22">
      <c r="B48" s="596" t="s">
        <v>509</v>
      </c>
      <c r="C48" s="582">
        <v>1071986.51</v>
      </c>
      <c r="D48" s="582">
        <v>2331142.37</v>
      </c>
      <c r="E48" s="582">
        <v>1341229</v>
      </c>
      <c r="F48" s="582">
        <v>15451492.060619783</v>
      </c>
      <c r="G48" s="582">
        <v>20192497.557368908</v>
      </c>
      <c r="H48" s="582">
        <v>16851689.263612419</v>
      </c>
      <c r="I48" s="582">
        <v>3342279.13</v>
      </c>
      <c r="J48" s="584">
        <v>24877.132900029421</v>
      </c>
      <c r="K48" s="694">
        <v>650356.58512278274</v>
      </c>
      <c r="L48" s="408"/>
      <c r="Q48" s="246"/>
      <c r="R48" s="246"/>
      <c r="S48" s="858"/>
      <c r="T48" s="238"/>
      <c r="U48" s="697"/>
      <c r="V48" s="246"/>
    </row>
    <row r="49" spans="2:22">
      <c r="B49" s="596" t="s">
        <v>510</v>
      </c>
      <c r="C49" s="582">
        <v>1065000.8</v>
      </c>
      <c r="D49" s="582">
        <v>2332508.84</v>
      </c>
      <c r="E49" s="582">
        <v>1348329.5</v>
      </c>
      <c r="F49" s="582">
        <v>15472237.787898909</v>
      </c>
      <c r="G49" s="582">
        <v>20214912.040932458</v>
      </c>
      <c r="H49" s="582">
        <v>16872451.457552485</v>
      </c>
      <c r="I49" s="582">
        <v>3343192.33</v>
      </c>
      <c r="J49" s="584">
        <v>22414.483563549817</v>
      </c>
      <c r="K49" s="694">
        <v>597492.63596130535</v>
      </c>
      <c r="L49" s="408"/>
      <c r="Q49" s="246"/>
      <c r="R49" s="246"/>
      <c r="S49" s="858"/>
      <c r="T49" s="243"/>
      <c r="U49" s="697"/>
      <c r="V49" s="246"/>
    </row>
    <row r="50" spans="2:22">
      <c r="B50" s="596" t="s">
        <v>511</v>
      </c>
      <c r="C50" s="582">
        <v>1063437.3399999999</v>
      </c>
      <c r="D50" s="582">
        <v>2334922.7999999998</v>
      </c>
      <c r="E50" s="582">
        <v>1355531.54</v>
      </c>
      <c r="F50" s="582">
        <v>15493860.338793052</v>
      </c>
      <c r="G50" s="582">
        <v>20233536.635611251</v>
      </c>
      <c r="H50" s="582">
        <v>16891794.98806012</v>
      </c>
      <c r="I50" s="582">
        <v>3344281.02</v>
      </c>
      <c r="J50" s="584">
        <v>18624.594678793103</v>
      </c>
      <c r="K50" s="694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6" t="s">
        <v>512</v>
      </c>
      <c r="C51" s="582">
        <v>1053747.74</v>
      </c>
      <c r="D51" s="582">
        <v>2336870.4899999998</v>
      </c>
      <c r="E51" s="582">
        <v>1364321.0799999998</v>
      </c>
      <c r="F51" s="582">
        <v>15503371.970498092</v>
      </c>
      <c r="G51" s="582">
        <v>20240893.99452129</v>
      </c>
      <c r="H51" s="582">
        <v>16899801.542287093</v>
      </c>
      <c r="I51" s="582">
        <v>3344510.1399999997</v>
      </c>
      <c r="J51" s="584">
        <v>7357.3589100390673</v>
      </c>
      <c r="K51" s="694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4"/>
      <c r="L52" s="408"/>
      <c r="Q52" s="246"/>
      <c r="R52" s="246"/>
      <c r="S52" s="246"/>
      <c r="T52" s="246"/>
      <c r="U52" s="246"/>
      <c r="V52" s="246"/>
    </row>
    <row r="53" spans="2:22">
      <c r="B53" s="596" t="s">
        <v>501</v>
      </c>
      <c r="C53" s="582">
        <v>1055203.1200000001</v>
      </c>
      <c r="D53" s="582">
        <v>2344405.89</v>
      </c>
      <c r="E53" s="582">
        <v>1377121.11</v>
      </c>
      <c r="F53" s="582">
        <v>15528827.16</v>
      </c>
      <c r="G53" s="582">
        <v>20298619.75</v>
      </c>
      <c r="H53" s="582">
        <v>16960088.359999999</v>
      </c>
      <c r="I53" s="582">
        <v>3340120.16</v>
      </c>
      <c r="J53" s="584">
        <v>57725.755478709936</v>
      </c>
      <c r="K53" s="694">
        <v>471415.98607086763</v>
      </c>
      <c r="L53" s="694">
        <v>2.8519370485480255E-3</v>
      </c>
      <c r="Q53" s="246"/>
      <c r="R53" s="246"/>
      <c r="S53" s="246"/>
      <c r="T53" s="246"/>
      <c r="U53" s="246"/>
      <c r="V53" s="246"/>
    </row>
    <row r="54" spans="2:22">
      <c r="B54" s="596" t="s">
        <v>502</v>
      </c>
      <c r="C54" s="582">
        <v>1052756.01</v>
      </c>
      <c r="D54" s="582">
        <v>2346932.44</v>
      </c>
      <c r="E54" s="582">
        <v>1376230.18</v>
      </c>
      <c r="F54" s="582">
        <v>15604825.880000001</v>
      </c>
      <c r="G54" s="582">
        <v>20380427.73</v>
      </c>
      <c r="H54" s="582">
        <v>17040498.629999999</v>
      </c>
      <c r="I54" s="582">
        <v>3341776.97</v>
      </c>
      <c r="J54" s="584">
        <v>81807.980000000447</v>
      </c>
      <c r="K54" s="694">
        <v>488971.15750225633</v>
      </c>
      <c r="L54" s="694"/>
      <c r="N54" s="838"/>
      <c r="Q54" s="246"/>
      <c r="R54" s="246"/>
      <c r="S54" s="246"/>
      <c r="T54" s="246"/>
      <c r="U54" s="246"/>
      <c r="V54" s="246"/>
    </row>
    <row r="55" spans="2:22">
      <c r="B55" s="596" t="s">
        <v>503</v>
      </c>
      <c r="C55" s="582">
        <v>1061396.67</v>
      </c>
      <c r="D55" s="582">
        <v>2353065.7400000002</v>
      </c>
      <c r="E55" s="582">
        <v>1382870.63</v>
      </c>
      <c r="F55" s="582">
        <v>15725264.710000001</v>
      </c>
      <c r="G55" s="582">
        <v>20532370.5</v>
      </c>
      <c r="H55" s="582">
        <v>17188977.260000002</v>
      </c>
      <c r="I55" s="582">
        <v>3344628.6</v>
      </c>
      <c r="J55" s="584">
        <v>151942.76999999955</v>
      </c>
      <c r="K55" s="694">
        <v>554925.59927788004</v>
      </c>
      <c r="L55" s="694"/>
    </row>
    <row r="56" spans="2:22">
      <c r="B56" s="596" t="s">
        <v>504</v>
      </c>
      <c r="C56" s="582">
        <v>1065768.68</v>
      </c>
      <c r="D56" s="582">
        <v>2360167.63</v>
      </c>
      <c r="E56" s="582">
        <v>1387698.9</v>
      </c>
      <c r="F56" s="582">
        <v>15835661.289999999</v>
      </c>
      <c r="G56" s="582">
        <v>20661194.82</v>
      </c>
      <c r="H56" s="582">
        <v>17311845.02</v>
      </c>
      <c r="I56" s="582">
        <v>3348174.18</v>
      </c>
      <c r="J56" s="584">
        <v>128824.3200000003</v>
      </c>
      <c r="K56" s="694">
        <v>597946.00165568292</v>
      </c>
      <c r="L56" s="694"/>
      <c r="N56" s="838"/>
    </row>
    <row r="57" spans="2:22">
      <c r="B57" s="594" t="s">
        <v>505</v>
      </c>
      <c r="C57" s="404">
        <v>1058996.9099999999</v>
      </c>
      <c r="D57" s="404">
        <v>2364350.11</v>
      </c>
      <c r="E57" s="404">
        <v>1383431.54</v>
      </c>
      <c r="F57" s="404">
        <v>15892948.23</v>
      </c>
      <c r="G57" s="404">
        <v>20709078.190000001</v>
      </c>
      <c r="H57" s="404">
        <v>17357601.239999998</v>
      </c>
      <c r="I57" s="404">
        <v>3347146.96</v>
      </c>
      <c r="J57" s="583">
        <v>47883.370000001043</v>
      </c>
      <c r="K57" s="694"/>
      <c r="L57" s="694"/>
      <c r="N57" s="838"/>
    </row>
    <row r="58" spans="2:22">
      <c r="B58" s="596" t="s">
        <v>506</v>
      </c>
      <c r="C58" s="582"/>
      <c r="D58" s="582"/>
      <c r="E58" s="582"/>
      <c r="F58" s="582"/>
      <c r="G58" s="582"/>
      <c r="H58" s="582"/>
      <c r="I58" s="582"/>
      <c r="J58" s="584"/>
      <c r="K58" s="694"/>
      <c r="L58" s="694"/>
    </row>
    <row r="59" spans="2:22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694"/>
      <c r="L59" s="694"/>
    </row>
    <row r="60" spans="2:22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694"/>
      <c r="L60" s="694"/>
    </row>
    <row r="61" spans="2:22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694"/>
      <c r="L61" s="694"/>
      <c r="M61" s="824"/>
    </row>
    <row r="62" spans="2:22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694" t="s">
        <v>431</v>
      </c>
      <c r="L62" s="694"/>
    </row>
    <row r="63" spans="2:22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694" t="s">
        <v>431</v>
      </c>
      <c r="L63" s="694"/>
    </row>
    <row r="64" spans="2:22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694" t="s">
        <v>431</v>
      </c>
      <c r="L64" s="694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4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4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4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59"/>
      <c r="C69" s="859"/>
      <c r="D69" s="859"/>
      <c r="E69" s="859"/>
      <c r="F69" s="859"/>
      <c r="G69" s="859"/>
      <c r="H69" s="859"/>
      <c r="I69" s="859"/>
      <c r="J69" s="859"/>
    </row>
    <row r="70" spans="2:12">
      <c r="B70" s="860"/>
      <c r="C70" s="860"/>
      <c r="D70" s="860"/>
      <c r="E70" s="860"/>
      <c r="F70" s="860"/>
      <c r="G70" s="860"/>
      <c r="H70" s="860"/>
      <c r="I70" s="860"/>
      <c r="J70" s="860"/>
    </row>
    <row r="71" spans="2:12" ht="12.75" customHeight="1">
      <c r="B71" s="860"/>
      <c r="C71" s="860"/>
      <c r="D71" s="860"/>
      <c r="E71" s="860"/>
      <c r="F71" s="860"/>
      <c r="G71" s="860"/>
      <c r="H71" s="860"/>
      <c r="I71" s="860"/>
      <c r="J71" s="860"/>
    </row>
    <row r="72" spans="2:12" ht="12.75" customHeight="1">
      <c r="B72" s="579"/>
      <c r="C72" s="579"/>
      <c r="D72" s="579"/>
      <c r="E72" s="579"/>
      <c r="F72" s="579"/>
      <c r="G72" s="579"/>
      <c r="H72" s="579"/>
      <c r="I72" s="579"/>
      <c r="J72" s="364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1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/>
    </sheetView>
  </sheetViews>
  <sheetFormatPr baseColWidth="10" defaultRowHeight="15"/>
  <cols>
    <col min="1" max="1" width="3.28515625" style="830" customWidth="1"/>
    <col min="2" max="2" width="12.42578125" style="830" customWidth="1"/>
    <col min="3" max="3" width="22.5703125" style="830" customWidth="1"/>
    <col min="4" max="4" width="20.5703125" style="830" customWidth="1"/>
    <col min="5" max="16384" width="11.42578125" style="830"/>
  </cols>
  <sheetData>
    <row r="1" spans="2:4" ht="53.25" customHeight="1">
      <c r="B1" s="867" t="s">
        <v>569</v>
      </c>
      <c r="C1" s="867"/>
      <c r="D1" s="867"/>
    </row>
    <row r="2" spans="2:4" ht="84.75" customHeight="1">
      <c r="B2" s="831" t="s">
        <v>546</v>
      </c>
      <c r="C2" s="831" t="s">
        <v>559</v>
      </c>
      <c r="D2" s="831" t="s">
        <v>560</v>
      </c>
    </row>
    <row r="3" spans="2:4">
      <c r="B3" s="832">
        <v>43480</v>
      </c>
      <c r="C3" s="833">
        <v>19026089.000984509</v>
      </c>
      <c r="D3" s="833">
        <v>42473.643916267902</v>
      </c>
    </row>
    <row r="4" spans="2:4">
      <c r="B4" s="834">
        <v>43496</v>
      </c>
      <c r="C4" s="835">
        <v>19050961.484395698</v>
      </c>
      <c r="D4" s="835">
        <v>43775.439153373241</v>
      </c>
    </row>
    <row r="5" spans="2:4">
      <c r="B5" s="832">
        <v>43511</v>
      </c>
      <c r="C5" s="833">
        <v>19074776.80068551</v>
      </c>
      <c r="D5" s="833">
        <v>48687.799701001495</v>
      </c>
    </row>
    <row r="6" spans="2:4">
      <c r="B6" s="832">
        <v>43524</v>
      </c>
      <c r="C6" s="833">
        <v>19092270.729766291</v>
      </c>
      <c r="D6" s="833">
        <v>41309.245370592922</v>
      </c>
    </row>
    <row r="7" spans="2:4">
      <c r="B7" s="832">
        <v>43539</v>
      </c>
      <c r="C7" s="833">
        <v>19131832.339438803</v>
      </c>
      <c r="D7" s="833">
        <v>57055.538753293455</v>
      </c>
    </row>
    <row r="8" spans="2:4">
      <c r="B8" s="832">
        <v>43553</v>
      </c>
      <c r="C8" s="833">
        <v>19175515.952012233</v>
      </c>
      <c r="D8" s="833">
        <v>83245.222245942801</v>
      </c>
    </row>
    <row r="9" spans="2:4">
      <c r="B9" s="832">
        <v>43570</v>
      </c>
      <c r="C9" s="833">
        <v>19230435.164307933</v>
      </c>
      <c r="D9" s="833">
        <v>98602.824869129807</v>
      </c>
    </row>
    <row r="10" spans="2:4">
      <c r="B10" s="832">
        <v>43585</v>
      </c>
      <c r="C10" s="833">
        <v>19262969.182838939</v>
      </c>
      <c r="D10" s="833">
        <v>87453.230826705694</v>
      </c>
    </row>
    <row r="11" spans="2:4">
      <c r="B11" s="832">
        <v>43600</v>
      </c>
      <c r="C11" s="833">
        <v>19294186.017140847</v>
      </c>
      <c r="D11" s="833">
        <v>63750.852832913399</v>
      </c>
    </row>
    <row r="12" spans="2:4">
      <c r="B12" s="832">
        <v>43616</v>
      </c>
      <c r="C12" s="833">
        <v>19332023.878944706</v>
      </c>
      <c r="D12" s="833">
        <v>69054.696105767041</v>
      </c>
    </row>
    <row r="13" spans="2:4">
      <c r="B13" s="832">
        <v>43630</v>
      </c>
      <c r="C13" s="833">
        <v>19347961.738054674</v>
      </c>
      <c r="D13" s="833">
        <v>53775.720913827419</v>
      </c>
    </row>
    <row r="14" spans="2:4">
      <c r="B14" s="832">
        <v>43644</v>
      </c>
      <c r="C14" s="833">
        <v>19355804.277546138</v>
      </c>
      <c r="D14" s="833">
        <v>23780.3986014314</v>
      </c>
    </row>
    <row r="15" spans="2:4">
      <c r="B15" s="832">
        <v>43661</v>
      </c>
      <c r="C15" s="833">
        <v>19356623.154609341</v>
      </c>
      <c r="D15" s="833">
        <v>8661.4165546670556</v>
      </c>
    </row>
    <row r="16" spans="2:4">
      <c r="B16" s="832">
        <v>43677</v>
      </c>
      <c r="C16" s="833">
        <v>19341012.795161705</v>
      </c>
      <c r="D16" s="833">
        <v>-14791.482384432107</v>
      </c>
    </row>
    <row r="17" spans="2:4">
      <c r="B17" s="832">
        <v>43692</v>
      </c>
      <c r="C17" s="833">
        <v>19321822.309212305</v>
      </c>
      <c r="D17" s="833">
        <v>-34800.845397036523</v>
      </c>
    </row>
    <row r="18" spans="2:4">
      <c r="B18" s="832">
        <v>43707</v>
      </c>
      <c r="C18" s="833">
        <v>19324334.772076994</v>
      </c>
      <c r="D18" s="833">
        <v>-16678.023084711283</v>
      </c>
    </row>
    <row r="19" spans="2:4">
      <c r="B19" s="832">
        <v>43721</v>
      </c>
      <c r="C19" s="833">
        <v>19321075.735182304</v>
      </c>
      <c r="D19" s="833">
        <v>-746.57403000071645</v>
      </c>
    </row>
    <row r="20" spans="2:4">
      <c r="B20" s="832">
        <v>43738</v>
      </c>
      <c r="C20" s="833">
        <v>19331931.485607583</v>
      </c>
      <c r="D20" s="833">
        <v>7596.7135305888951</v>
      </c>
    </row>
    <row r="21" spans="2:4">
      <c r="B21" s="832">
        <v>43753</v>
      </c>
      <c r="C21" s="833">
        <v>19355891.80250283</v>
      </c>
      <c r="D21" s="833">
        <v>34816.067320525646</v>
      </c>
    </row>
    <row r="22" spans="2:4">
      <c r="B22" s="832">
        <v>43769</v>
      </c>
      <c r="C22" s="833">
        <v>19353313.897866212</v>
      </c>
      <c r="D22" s="833">
        <v>21382.412258628756</v>
      </c>
    </row>
    <row r="23" spans="2:4">
      <c r="B23" s="832">
        <v>43784</v>
      </c>
      <c r="C23" s="833">
        <v>19348411.678024054</v>
      </c>
      <c r="D23" s="833">
        <v>-7480.1244787760079</v>
      </c>
    </row>
    <row r="24" spans="2:4">
      <c r="B24" s="832">
        <v>43798</v>
      </c>
      <c r="C24" s="833">
        <v>19354177.686905544</v>
      </c>
      <c r="D24" s="833">
        <v>863.78903933241963</v>
      </c>
    </row>
    <row r="25" spans="2:4">
      <c r="B25" s="832">
        <v>43812</v>
      </c>
      <c r="C25" s="833">
        <v>19360052.96067021</v>
      </c>
      <c r="D25" s="833">
        <v>11641.282646156847</v>
      </c>
    </row>
    <row r="26" spans="2:4">
      <c r="B26" s="832">
        <v>43830</v>
      </c>
      <c r="C26" s="833">
        <v>19351873.706736155</v>
      </c>
      <c r="D26" s="833">
        <v>-2303.9801693893969</v>
      </c>
    </row>
    <row r="27" spans="2:4">
      <c r="B27" s="832">
        <v>43845</v>
      </c>
      <c r="C27" s="833">
        <v>19353606.634434596</v>
      </c>
      <c r="D27" s="833">
        <v>-6446.326235614717</v>
      </c>
    </row>
    <row r="28" spans="2:4">
      <c r="B28" s="834">
        <v>43861</v>
      </c>
      <c r="C28" s="835">
        <v>19373002.045119971</v>
      </c>
      <c r="D28" s="835">
        <v>21128.338383816183</v>
      </c>
    </row>
    <row r="29" spans="2:4">
      <c r="B29" s="832">
        <v>43875</v>
      </c>
      <c r="C29" s="833">
        <v>19386849.279176269</v>
      </c>
      <c r="D29" s="833">
        <v>33242.644741673023</v>
      </c>
    </row>
    <row r="30" spans="2:4">
      <c r="B30" s="832">
        <v>43889</v>
      </c>
      <c r="C30" s="833">
        <v>19409297.136676751</v>
      </c>
      <c r="D30" s="833">
        <v>36295.09155678004</v>
      </c>
    </row>
    <row r="31" spans="2:4">
      <c r="B31" s="832">
        <v>43903</v>
      </c>
      <c r="C31" s="833">
        <v>19457336.483709563</v>
      </c>
      <c r="D31" s="833">
        <v>70487.204533293843</v>
      </c>
    </row>
    <row r="32" spans="2:4">
      <c r="B32" s="832">
        <v>43921</v>
      </c>
      <c r="C32" s="833">
        <v>19151327.214966055</v>
      </c>
      <c r="D32" s="833">
        <v>-257969.92171069607</v>
      </c>
    </row>
    <row r="33" spans="2:4">
      <c r="B33" s="832">
        <v>43936</v>
      </c>
      <c r="C33" s="833">
        <v>18716796.342177443</v>
      </c>
      <c r="D33" s="833">
        <v>-740540.14153211936</v>
      </c>
    </row>
    <row r="34" spans="2:4">
      <c r="B34" s="832">
        <v>43951</v>
      </c>
      <c r="C34" s="833">
        <v>18495708.196985185</v>
      </c>
      <c r="D34" s="833">
        <v>-655619.01798086986</v>
      </c>
    </row>
    <row r="35" spans="2:4">
      <c r="B35" s="832">
        <v>43966</v>
      </c>
      <c r="C35" s="833">
        <v>18487771.597900663</v>
      </c>
      <c r="D35" s="833">
        <v>-229024.74427678064</v>
      </c>
    </row>
    <row r="36" spans="2:4">
      <c r="B36" s="832">
        <v>43980</v>
      </c>
      <c r="C36" s="833">
        <v>18496722.016328037</v>
      </c>
      <c r="D36" s="833">
        <v>1013.8193428516388</v>
      </c>
    </row>
    <row r="37" spans="2:4">
      <c r="B37" s="832">
        <v>43997</v>
      </c>
      <c r="C37" s="833">
        <v>18499160.799391236</v>
      </c>
      <c r="D37" s="833">
        <v>11389.201490573585</v>
      </c>
    </row>
    <row r="38" spans="2:4">
      <c r="B38" s="832">
        <v>44012</v>
      </c>
      <c r="C38" s="833">
        <v>18503905.689978492</v>
      </c>
      <c r="D38" s="833">
        <v>7183.6736504547298</v>
      </c>
    </row>
    <row r="39" spans="2:4">
      <c r="B39" s="832">
        <v>44027</v>
      </c>
      <c r="C39" s="833">
        <v>18545028.935008224</v>
      </c>
      <c r="D39" s="833">
        <v>45868.135616987944</v>
      </c>
    </row>
    <row r="40" spans="2:4">
      <c r="B40" s="832">
        <v>44043</v>
      </c>
      <c r="C40" s="833">
        <v>18623993.355021037</v>
      </c>
      <c r="D40" s="833">
        <v>120087.66504254565</v>
      </c>
    </row>
    <row r="41" spans="2:4">
      <c r="B41" s="832">
        <v>44057</v>
      </c>
      <c r="C41" s="833">
        <v>18713623.337641522</v>
      </c>
      <c r="D41" s="833">
        <v>168594.40263329819</v>
      </c>
    </row>
    <row r="42" spans="2:4">
      <c r="B42" s="832">
        <v>44074</v>
      </c>
      <c r="C42" s="833">
        <v>18806356.986412536</v>
      </c>
      <c r="D42" s="833">
        <v>182363.63139149919</v>
      </c>
    </row>
    <row r="43" spans="2:4">
      <c r="B43" s="832">
        <v>44089</v>
      </c>
      <c r="C43" s="833">
        <v>18837327.749231324</v>
      </c>
      <c r="D43" s="833">
        <v>123704.41158980131</v>
      </c>
    </row>
    <row r="44" spans="2:4">
      <c r="B44" s="832">
        <v>44104</v>
      </c>
      <c r="C44" s="833">
        <v>18876220.393045783</v>
      </c>
      <c r="D44" s="833">
        <v>69863.40663324669</v>
      </c>
    </row>
    <row r="45" spans="2:4">
      <c r="B45" s="832">
        <v>44119</v>
      </c>
      <c r="C45" s="833">
        <v>18900911.460322533</v>
      </c>
      <c r="D45" s="833">
        <v>63583.711091209203</v>
      </c>
    </row>
    <row r="46" spans="2:4">
      <c r="B46" s="832">
        <v>44134</v>
      </c>
      <c r="C46" s="833">
        <v>18911407.384185322</v>
      </c>
      <c r="D46" s="833">
        <v>35186.991139538586</v>
      </c>
    </row>
    <row r="47" spans="2:4">
      <c r="B47" s="832">
        <v>44148</v>
      </c>
      <c r="C47" s="833">
        <v>18944152.838399164</v>
      </c>
      <c r="D47" s="833">
        <v>43241.378076631576</v>
      </c>
    </row>
    <row r="48" spans="2:4">
      <c r="B48" s="832">
        <v>44165</v>
      </c>
      <c r="C48" s="833">
        <v>18969801.920694627</v>
      </c>
      <c r="D48" s="833">
        <v>58394.536509305239</v>
      </c>
    </row>
    <row r="49" spans="2:4">
      <c r="B49" s="832">
        <v>44180</v>
      </c>
      <c r="C49" s="833">
        <v>18975583.632679537</v>
      </c>
      <c r="D49" s="833">
        <v>31430.79428037256</v>
      </c>
    </row>
    <row r="50" spans="2:4">
      <c r="B50" s="832">
        <v>44196</v>
      </c>
      <c r="C50" s="833">
        <v>18974011.062899645</v>
      </c>
      <c r="D50" s="833">
        <v>4209.1422050185502</v>
      </c>
    </row>
    <row r="51" spans="2:4">
      <c r="B51" s="832">
        <v>44211</v>
      </c>
      <c r="C51" s="833">
        <v>18989252.393203378</v>
      </c>
      <c r="D51" s="833">
        <v>13668.760523840785</v>
      </c>
    </row>
    <row r="52" spans="2:4">
      <c r="B52" s="834">
        <v>44225</v>
      </c>
      <c r="C52" s="835">
        <v>19009516.99586584</v>
      </c>
      <c r="D52" s="835">
        <v>35505.932966195047</v>
      </c>
    </row>
    <row r="53" spans="2:4">
      <c r="B53" s="832">
        <v>44242</v>
      </c>
      <c r="C53" s="833">
        <v>19023536.386983514</v>
      </c>
      <c r="D53" s="833">
        <v>34283.993780136108</v>
      </c>
    </row>
    <row r="54" spans="2:4">
      <c r="B54" s="832">
        <v>44253</v>
      </c>
      <c r="C54" s="833">
        <v>19018901.26014296</v>
      </c>
      <c r="D54" s="833">
        <v>9384.2642771191895</v>
      </c>
    </row>
    <row r="55" spans="2:4">
      <c r="B55" s="832">
        <v>44270</v>
      </c>
      <c r="C55" s="833">
        <v>19025658.942921925</v>
      </c>
      <c r="D55" s="833">
        <v>2122.555938411504</v>
      </c>
    </row>
    <row r="56" spans="2:4">
      <c r="B56" s="832">
        <v>44286</v>
      </c>
      <c r="C56" s="833">
        <v>19048539.037886471</v>
      </c>
      <c r="D56" s="833">
        <v>29637.777743510902</v>
      </c>
    </row>
    <row r="57" spans="2:4">
      <c r="B57" s="832">
        <v>44301</v>
      </c>
      <c r="C57" s="833">
        <v>19072417.609627228</v>
      </c>
      <c r="D57" s="833">
        <v>46758.666705302894</v>
      </c>
    </row>
    <row r="58" spans="2:4">
      <c r="B58" s="832">
        <v>44316</v>
      </c>
      <c r="C58" s="833">
        <v>19106055.690879636</v>
      </c>
      <c r="D58" s="833">
        <v>57516.652993164957</v>
      </c>
    </row>
    <row r="59" spans="2:4">
      <c r="B59" s="832">
        <v>44330</v>
      </c>
      <c r="C59" s="833">
        <v>19135956.219393123</v>
      </c>
      <c r="D59" s="833">
        <v>63538.609765894711</v>
      </c>
    </row>
    <row r="60" spans="2:4">
      <c r="B60" s="832">
        <v>44347</v>
      </c>
      <c r="C60" s="833">
        <v>19191261.698348816</v>
      </c>
      <c r="D60" s="833">
        <v>85206.007469180971</v>
      </c>
    </row>
    <row r="61" spans="2:4">
      <c r="B61" s="832">
        <v>44362</v>
      </c>
      <c r="C61" s="833">
        <v>19284704.255872048</v>
      </c>
      <c r="D61" s="833">
        <v>148748.0364789255</v>
      </c>
    </row>
    <row r="62" spans="2:4">
      <c r="B62" s="832">
        <v>44377</v>
      </c>
      <c r="C62" s="833">
        <v>19365184.802979175</v>
      </c>
      <c r="D62" s="833">
        <v>173923.10463035852</v>
      </c>
    </row>
    <row r="63" spans="2:4">
      <c r="B63" s="832">
        <v>44392</v>
      </c>
      <c r="C63" s="833">
        <v>19394928.164298952</v>
      </c>
      <c r="D63" s="833">
        <v>110223.90842690319</v>
      </c>
    </row>
    <row r="64" spans="2:4">
      <c r="B64" s="832">
        <v>44407</v>
      </c>
      <c r="C64" s="833">
        <v>19428056.259000599</v>
      </c>
      <c r="D64" s="833">
        <v>62871.456021424383</v>
      </c>
    </row>
    <row r="65" spans="2:4">
      <c r="B65" s="832">
        <v>44421</v>
      </c>
      <c r="C65" s="833">
        <v>19459479.987717859</v>
      </c>
      <c r="D65" s="833">
        <v>64551.823418907821</v>
      </c>
    </row>
    <row r="66" spans="2:4">
      <c r="B66" s="832">
        <v>44439</v>
      </c>
      <c r="C66" s="833">
        <v>19487668.919475641</v>
      </c>
      <c r="D66" s="833">
        <v>59612.660475041717</v>
      </c>
    </row>
    <row r="67" spans="2:4">
      <c r="B67" s="832">
        <v>44454</v>
      </c>
      <c r="C67" s="833">
        <v>19505344.843616866</v>
      </c>
      <c r="D67" s="833">
        <v>45864.855899006128</v>
      </c>
    </row>
    <row r="68" spans="2:4">
      <c r="B68" s="832">
        <v>44469</v>
      </c>
      <c r="C68" s="833">
        <v>19542140.982251767</v>
      </c>
      <c r="D68" s="833">
        <v>54472.062776125968</v>
      </c>
    </row>
    <row r="69" spans="2:4">
      <c r="B69" s="832">
        <v>44484</v>
      </c>
      <c r="C69" s="833">
        <v>19580500.418754391</v>
      </c>
      <c r="D69" s="833">
        <v>75155.575137525797</v>
      </c>
    </row>
    <row r="70" spans="2:4">
      <c r="B70" s="832">
        <v>44498</v>
      </c>
      <c r="C70" s="833">
        <v>19617419.395008314</v>
      </c>
      <c r="D70" s="833">
        <v>75278.412756547332</v>
      </c>
    </row>
    <row r="71" spans="2:4">
      <c r="B71" s="832">
        <v>44515</v>
      </c>
      <c r="C71" s="833">
        <v>19656917.255713552</v>
      </c>
      <c r="D71" s="833">
        <v>76416.836959160864</v>
      </c>
    </row>
    <row r="72" spans="2:4">
      <c r="B72" s="832">
        <v>44530</v>
      </c>
      <c r="C72" s="833">
        <v>19699083.79140364</v>
      </c>
      <c r="D72" s="833">
        <v>81664.396395325661</v>
      </c>
    </row>
    <row r="73" spans="2:4">
      <c r="B73" s="832">
        <v>44545</v>
      </c>
      <c r="C73" s="833">
        <v>19741257.390423574</v>
      </c>
      <c r="D73" s="833">
        <v>84340.134710021317</v>
      </c>
    </row>
    <row r="74" spans="2:4">
      <c r="B74" s="832">
        <v>44561</v>
      </c>
      <c r="C74" s="833">
        <v>19761868.494594492</v>
      </c>
      <c r="D74" s="833">
        <v>62784.703190851957</v>
      </c>
    </row>
    <row r="75" spans="2:4">
      <c r="B75" s="832">
        <v>44575</v>
      </c>
      <c r="C75" s="833">
        <v>19784152.565379057</v>
      </c>
      <c r="D75" s="833">
        <v>42895.174955483526</v>
      </c>
    </row>
    <row r="76" spans="2:4">
      <c r="B76" s="834">
        <v>44592</v>
      </c>
      <c r="C76" s="835">
        <v>19827203.763929129</v>
      </c>
      <c r="D76" s="835">
        <v>65335.269334636629</v>
      </c>
    </row>
    <row r="77" spans="2:4">
      <c r="B77" s="832">
        <v>44607</v>
      </c>
      <c r="C77" s="833">
        <v>19863883.558114611</v>
      </c>
      <c r="D77" s="833">
        <v>79730.992735553533</v>
      </c>
    </row>
    <row r="78" spans="2:4">
      <c r="B78" s="832">
        <v>44620</v>
      </c>
      <c r="C78" s="833">
        <v>19891457.027003266</v>
      </c>
      <c r="D78" s="833">
        <v>64253.26307413727</v>
      </c>
    </row>
    <row r="79" spans="2:4">
      <c r="B79" s="832">
        <v>44635</v>
      </c>
      <c r="C79" s="833">
        <v>19944072.13340348</v>
      </c>
      <c r="D79" s="833">
        <v>80188.575288869441</v>
      </c>
    </row>
    <row r="80" spans="2:4">
      <c r="B80" s="832">
        <v>44651</v>
      </c>
      <c r="C80" s="833">
        <v>19977444.900722116</v>
      </c>
      <c r="D80" s="833">
        <v>85987.873718850315</v>
      </c>
    </row>
    <row r="81" spans="2:4">
      <c r="B81" s="832">
        <v>44666</v>
      </c>
      <c r="C81" s="833">
        <v>20006497.413902782</v>
      </c>
      <c r="D81" s="833">
        <v>62425.280499301851</v>
      </c>
    </row>
    <row r="82" spans="2:4">
      <c r="B82" s="832">
        <v>44680</v>
      </c>
      <c r="C82" s="833">
        <v>20063248.818344314</v>
      </c>
      <c r="D82" s="833">
        <v>85803.917622197419</v>
      </c>
    </row>
    <row r="83" spans="2:4">
      <c r="B83" s="832">
        <v>44694</v>
      </c>
      <c r="C83" s="833">
        <v>20099388.177519698</v>
      </c>
      <c r="D83" s="833">
        <v>92890.763616915792</v>
      </c>
    </row>
    <row r="84" spans="2:4">
      <c r="B84" s="832">
        <v>44712</v>
      </c>
      <c r="C84" s="833">
        <v>20135798.431342747</v>
      </c>
      <c r="D84" s="833">
        <v>72549.612998433411</v>
      </c>
    </row>
    <row r="85" spans="2:4">
      <c r="B85" s="832">
        <v>44727</v>
      </c>
      <c r="C85" s="833">
        <v>20160307.19078983</v>
      </c>
      <c r="D85" s="833">
        <v>60919.013270132244</v>
      </c>
    </row>
    <row r="86" spans="2:4">
      <c r="B86" s="832">
        <v>44742</v>
      </c>
      <c r="C86" s="833">
        <v>20174714.642740335</v>
      </c>
      <c r="D86" s="833">
        <v>38916.211397588253</v>
      </c>
    </row>
    <row r="87" spans="2:4">
      <c r="B87" s="832">
        <v>44757</v>
      </c>
      <c r="C87" s="833">
        <v>20176440.844679084</v>
      </c>
      <c r="D87" s="833">
        <v>16133.653889253736</v>
      </c>
    </row>
    <row r="88" spans="2:4">
      <c r="B88" s="832">
        <v>44771</v>
      </c>
      <c r="C88" s="833">
        <v>20164530.298788767</v>
      </c>
      <c r="D88" s="833">
        <v>-10184.343951568007</v>
      </c>
    </row>
    <row r="89" spans="2:4">
      <c r="B89" s="832">
        <v>44788</v>
      </c>
      <c r="C89" s="833">
        <v>20157278.992798366</v>
      </c>
      <c r="D89" s="833">
        <v>-19161.851880718023</v>
      </c>
    </row>
    <row r="90" spans="2:4">
      <c r="B90" s="832">
        <v>44804</v>
      </c>
      <c r="C90" s="833">
        <v>20167620.434477124</v>
      </c>
      <c r="D90" s="833">
        <v>3090.1356883570552</v>
      </c>
    </row>
    <row r="91" spans="2:4">
      <c r="B91" s="832">
        <v>44819</v>
      </c>
      <c r="C91" s="833">
        <v>20170652.444098365</v>
      </c>
      <c r="D91" s="833">
        <v>13373.451299998909</v>
      </c>
    </row>
    <row r="92" spans="2:4">
      <c r="B92" s="832">
        <v>44834</v>
      </c>
      <c r="C92" s="833">
        <v>20192497.566465374</v>
      </c>
      <c r="D92" s="833">
        <v>24877.131988249719</v>
      </c>
    </row>
    <row r="93" spans="2:4">
      <c r="B93" s="832">
        <v>44848</v>
      </c>
      <c r="C93" s="833">
        <v>20207985.17426895</v>
      </c>
      <c r="D93" s="833">
        <v>37332.730170585215</v>
      </c>
    </row>
    <row r="94" spans="2:4">
      <c r="B94" s="832">
        <v>44865</v>
      </c>
      <c r="C94" s="833">
        <v>20214912.03096642</v>
      </c>
      <c r="D94" s="833">
        <v>22414.464501045644</v>
      </c>
    </row>
    <row r="95" spans="2:4">
      <c r="B95" s="832">
        <v>44880</v>
      </c>
      <c r="C95" s="833">
        <v>20224330.111569174</v>
      </c>
      <c r="D95" s="833">
        <v>16344.937300223857</v>
      </c>
    </row>
    <row r="96" spans="2:4">
      <c r="B96" s="832">
        <v>44895</v>
      </c>
      <c r="C96" s="833">
        <v>20233536.635611255</v>
      </c>
      <c r="D96" s="833">
        <v>18624.604644834995</v>
      </c>
    </row>
    <row r="97" spans="2:6">
      <c r="B97" s="832">
        <v>44910</v>
      </c>
      <c r="C97" s="833">
        <v>20240940.475405626</v>
      </c>
      <c r="D97" s="833">
        <v>16610.363836452365</v>
      </c>
    </row>
    <row r="98" spans="2:6">
      <c r="B98" s="832">
        <v>44925</v>
      </c>
      <c r="C98" s="833">
        <v>20240893.99452129</v>
      </c>
      <c r="D98" s="833">
        <v>7357.358910035342</v>
      </c>
    </row>
    <row r="99" spans="2:6">
      <c r="B99" s="836">
        <v>44939</v>
      </c>
      <c r="C99" s="837">
        <v>20266553.884520598</v>
      </c>
      <c r="D99" s="837">
        <v>25613.409114971757</v>
      </c>
    </row>
    <row r="100" spans="2:6">
      <c r="B100" s="832">
        <v>44957</v>
      </c>
      <c r="C100" s="833">
        <v>20298619.763415873</v>
      </c>
      <c r="D100" s="833">
        <v>57725.768894582987</v>
      </c>
    </row>
    <row r="101" spans="2:6">
      <c r="B101" s="832">
        <v>44972</v>
      </c>
      <c r="C101" s="837">
        <v>20333565.557745274</v>
      </c>
      <c r="D101" s="837">
        <v>67011.6732246764</v>
      </c>
    </row>
    <row r="102" spans="2:6">
      <c r="B102" s="832">
        <v>44985</v>
      </c>
      <c r="C102" s="837">
        <v>20380427.730662994</v>
      </c>
      <c r="D102" s="837">
        <v>81807.967247121036</v>
      </c>
    </row>
    <row r="103" spans="2:6">
      <c r="B103" s="832">
        <v>45000</v>
      </c>
      <c r="C103" s="837">
        <v>20450615</v>
      </c>
      <c r="D103" s="837">
        <v>117049</v>
      </c>
    </row>
    <row r="104" spans="2:6">
      <c r="B104" s="832">
        <v>45016</v>
      </c>
      <c r="C104" s="837">
        <v>20532371</v>
      </c>
      <c r="D104" s="837">
        <v>151943</v>
      </c>
    </row>
    <row r="105" spans="2:6">
      <c r="B105" s="832">
        <v>45030</v>
      </c>
      <c r="C105" s="837">
        <v>20586231</v>
      </c>
      <c r="D105" s="837">
        <v>135616</v>
      </c>
    </row>
    <row r="106" spans="2:6">
      <c r="B106" s="832">
        <v>45046</v>
      </c>
      <c r="C106" s="837">
        <v>20661195</v>
      </c>
      <c r="D106" s="837">
        <v>128824</v>
      </c>
    </row>
    <row r="107" spans="2:6">
      <c r="B107" s="832">
        <v>45061</v>
      </c>
      <c r="C107" s="837">
        <v>20703010</v>
      </c>
      <c r="D107" s="837">
        <v>116779</v>
      </c>
    </row>
    <row r="108" spans="2:6">
      <c r="B108" s="834">
        <v>45077</v>
      </c>
      <c r="C108" s="835">
        <v>20709078</v>
      </c>
      <c r="D108" s="835">
        <v>47883</v>
      </c>
    </row>
    <row r="110" spans="2:6" ht="17.25">
      <c r="B110" s="839" t="s">
        <v>570</v>
      </c>
      <c r="C110" s="840" t="s">
        <v>571</v>
      </c>
      <c r="D110" s="840"/>
    </row>
    <row r="111" spans="2:6">
      <c r="F111" s="829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51" activePane="bottomLeft" state="frozen"/>
      <selection activeCell="AG31" sqref="AG31"/>
      <selection pane="bottomLeft" activeCell="C77" sqref="C77"/>
    </sheetView>
  </sheetViews>
  <sheetFormatPr baseColWidth="10" defaultRowHeight="15"/>
  <cols>
    <col min="1" max="1" width="3.28515625" style="97" customWidth="1"/>
    <col min="2" max="2" width="11.42578125" style="346" customWidth="1"/>
    <col min="3" max="3" width="95.42578125" style="345" customWidth="1"/>
    <col min="4" max="4" width="17.28515625" style="345" customWidth="1"/>
    <col min="5" max="5" width="12.7109375" style="20" customWidth="1"/>
    <col min="6" max="6" width="8.5703125" style="349" customWidth="1"/>
    <col min="7" max="16384" width="11.42578125" style="345"/>
  </cols>
  <sheetData>
    <row r="1" spans="1:39" s="343" customFormat="1" ht="26.25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8" t="s">
        <v>515</v>
      </c>
      <c r="C2" s="868"/>
      <c r="D2" s="441"/>
      <c r="E2" s="869" t="s">
        <v>276</v>
      </c>
      <c r="F2" s="870"/>
    </row>
    <row r="3" spans="1:39" s="343" customFormat="1" ht="38.25" customHeight="1">
      <c r="A3" s="211"/>
      <c r="B3" s="589" t="s">
        <v>284</v>
      </c>
      <c r="C3" s="590" t="s">
        <v>468</v>
      </c>
      <c r="D3" s="585" t="s">
        <v>575</v>
      </c>
      <c r="E3" s="586" t="s">
        <v>7</v>
      </c>
      <c r="F3" s="586" t="s">
        <v>8</v>
      </c>
    </row>
    <row r="4" spans="1:39" s="344" customFormat="1" ht="18" customHeight="1">
      <c r="A4" s="212"/>
      <c r="B4" s="592" t="s">
        <v>196</v>
      </c>
      <c r="C4" s="593" t="s">
        <v>285</v>
      </c>
      <c r="D4" s="823">
        <v>307880.41254563292</v>
      </c>
      <c r="E4" s="801">
        <v>715.88234432454919</v>
      </c>
      <c r="F4" s="802">
        <v>2.3306152694628768E-3</v>
      </c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</row>
    <row r="5" spans="1:39">
      <c r="B5" s="592" t="s">
        <v>197</v>
      </c>
      <c r="C5" s="593" t="s">
        <v>286</v>
      </c>
      <c r="D5" s="823">
        <v>31676.964652588904</v>
      </c>
      <c r="E5" s="801">
        <v>1489.9944135718324</v>
      </c>
      <c r="F5" s="802">
        <v>4.9358859195680171E-2</v>
      </c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</row>
    <row r="6" spans="1:39">
      <c r="B6" s="592" t="s">
        <v>198</v>
      </c>
      <c r="C6" s="593" t="s">
        <v>287</v>
      </c>
      <c r="D6" s="823">
        <v>2746.7030582797083</v>
      </c>
      <c r="E6" s="801">
        <v>-39.863352523769208</v>
      </c>
      <c r="F6" s="802">
        <v>-1.4305545480351567E-2</v>
      </c>
      <c r="H6" s="752"/>
      <c r="I6" s="752"/>
      <c r="J6" s="752"/>
      <c r="K6" s="752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</row>
    <row r="7" spans="1:39">
      <c r="B7" s="592" t="s">
        <v>199</v>
      </c>
      <c r="C7" s="593" t="s">
        <v>288</v>
      </c>
      <c r="D7" s="823">
        <v>103.3636365464191</v>
      </c>
      <c r="E7" s="801">
        <v>-0.63636345358089841</v>
      </c>
      <c r="F7" s="802">
        <v>-6.1188793613548009E-3</v>
      </c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2"/>
      <c r="AI7" s="752"/>
      <c r="AJ7" s="752"/>
      <c r="AK7" s="752"/>
      <c r="AL7" s="752"/>
      <c r="AM7" s="752"/>
    </row>
    <row r="8" spans="1:39">
      <c r="B8" s="592" t="s">
        <v>429</v>
      </c>
      <c r="C8" s="593" t="s">
        <v>289</v>
      </c>
      <c r="D8" s="823">
        <v>151.45454584476653</v>
      </c>
      <c r="E8" s="801">
        <v>0.84343473365541399</v>
      </c>
      <c r="F8" s="802">
        <v>5.6000830711167016E-3</v>
      </c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2"/>
      <c r="AG8" s="752"/>
      <c r="AH8" s="752"/>
      <c r="AI8" s="752"/>
      <c r="AJ8" s="752"/>
      <c r="AK8" s="752"/>
      <c r="AL8" s="752"/>
      <c r="AM8" s="752"/>
    </row>
    <row r="9" spans="1:39">
      <c r="B9" s="592" t="s">
        <v>200</v>
      </c>
      <c r="C9" s="593" t="s">
        <v>290</v>
      </c>
      <c r="D9" s="823">
        <v>3408.7452701828543</v>
      </c>
      <c r="E9" s="801">
        <v>17.22385688494569</v>
      </c>
      <c r="F9" s="803">
        <v>5.0785045370529414E-3</v>
      </c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2"/>
      <c r="AI9" s="752"/>
      <c r="AJ9" s="752"/>
      <c r="AK9" s="752"/>
      <c r="AL9" s="752"/>
      <c r="AM9" s="752"/>
    </row>
    <row r="10" spans="1:39">
      <c r="B10" s="592" t="s">
        <v>201</v>
      </c>
      <c r="C10" s="593" t="s">
        <v>291</v>
      </c>
      <c r="D10" s="823">
        <v>16305.593525392067</v>
      </c>
      <c r="E10" s="801">
        <v>-35.400497860588075</v>
      </c>
      <c r="F10" s="802">
        <v>-2.1663613492676204E-3</v>
      </c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752"/>
      <c r="AJ10" s="752"/>
      <c r="AK10" s="752"/>
      <c r="AL10" s="752"/>
      <c r="AM10" s="752"/>
    </row>
    <row r="11" spans="1:39">
      <c r="B11" s="592" t="s">
        <v>202</v>
      </c>
      <c r="C11" s="593" t="s">
        <v>292</v>
      </c>
      <c r="D11" s="823">
        <v>1389.8181855169664</v>
      </c>
      <c r="E11" s="801">
        <v>9.6515188502996807</v>
      </c>
      <c r="F11" s="802">
        <v>6.9930096729620139E-3</v>
      </c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2"/>
      <c r="AI11" s="752"/>
      <c r="AJ11" s="752"/>
      <c r="AK11" s="752"/>
      <c r="AL11" s="752"/>
      <c r="AM11" s="752"/>
    </row>
    <row r="12" spans="1:39">
      <c r="B12" s="592" t="s">
        <v>190</v>
      </c>
      <c r="C12" s="593" t="s">
        <v>293</v>
      </c>
      <c r="D12" s="823">
        <v>416705.72558279487</v>
      </c>
      <c r="E12" s="801">
        <v>1876.9795145060052</v>
      </c>
      <c r="F12" s="802">
        <v>4.5247093705436114E-3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</row>
    <row r="13" spans="1:39">
      <c r="B13" s="592" t="s">
        <v>191</v>
      </c>
      <c r="C13" s="593" t="s">
        <v>294</v>
      </c>
      <c r="D13" s="823">
        <v>49573.42678873086</v>
      </c>
      <c r="E13" s="801">
        <v>250.09142823582806</v>
      </c>
      <c r="F13" s="802">
        <v>5.0704484278680795E-3</v>
      </c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2"/>
      <c r="AI13" s="752"/>
      <c r="AJ13" s="752"/>
      <c r="AK13" s="752"/>
      <c r="AL13" s="752"/>
      <c r="AM13" s="752"/>
    </row>
    <row r="14" spans="1:39">
      <c r="B14" s="592" t="s">
        <v>127</v>
      </c>
      <c r="C14" s="593" t="s">
        <v>295</v>
      </c>
      <c r="D14" s="823">
        <v>1565.1587592931762</v>
      </c>
      <c r="E14" s="801">
        <v>17.536614075701891</v>
      </c>
      <c r="F14" s="802">
        <v>1.1331327953592707E-2</v>
      </c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2"/>
      <c r="AI14" s="752"/>
      <c r="AJ14" s="752"/>
      <c r="AK14" s="752"/>
      <c r="AL14" s="752"/>
      <c r="AM14" s="752"/>
    </row>
    <row r="15" spans="1:39">
      <c r="B15" s="592" t="s">
        <v>128</v>
      </c>
      <c r="C15" s="593" t="s">
        <v>296</v>
      </c>
      <c r="D15" s="823">
        <v>46173.393708156</v>
      </c>
      <c r="E15" s="801">
        <v>-114.94273717570468</v>
      </c>
      <c r="F15" s="802">
        <v>-2.4831900647683813E-3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2"/>
      <c r="AI15" s="752"/>
      <c r="AJ15" s="752"/>
      <c r="AK15" s="752"/>
      <c r="AL15" s="752"/>
      <c r="AM15" s="752"/>
    </row>
    <row r="16" spans="1:39">
      <c r="B16" s="592" t="s">
        <v>120</v>
      </c>
      <c r="C16" s="593" t="s">
        <v>297</v>
      </c>
      <c r="D16" s="823">
        <v>45771.357672112332</v>
      </c>
      <c r="E16" s="801">
        <v>16.349977770427358</v>
      </c>
      <c r="F16" s="802">
        <v>3.5733744991706118E-4</v>
      </c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2"/>
      <c r="AI16" s="752"/>
      <c r="AJ16" s="752"/>
      <c r="AK16" s="752"/>
      <c r="AL16" s="752"/>
      <c r="AM16" s="752"/>
    </row>
    <row r="17" spans="2:39">
      <c r="B17" s="592" t="s">
        <v>123</v>
      </c>
      <c r="C17" s="593" t="s">
        <v>298</v>
      </c>
      <c r="D17" s="823">
        <v>41255.539328397332</v>
      </c>
      <c r="E17" s="801">
        <v>-663.25024997215223</v>
      </c>
      <c r="F17" s="802">
        <v>-1.5822266259195472E-2</v>
      </c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2"/>
      <c r="AI17" s="752"/>
      <c r="AJ17" s="752"/>
      <c r="AK17" s="752"/>
      <c r="AL17" s="752"/>
      <c r="AM17" s="752"/>
    </row>
    <row r="18" spans="2:39">
      <c r="B18" s="592" t="s">
        <v>124</v>
      </c>
      <c r="C18" s="593" t="s">
        <v>299</v>
      </c>
      <c r="D18" s="823">
        <v>62180.977203781316</v>
      </c>
      <c r="E18" s="801">
        <v>-155.70069338084431</v>
      </c>
      <c r="F18" s="802">
        <v>-2.4977380674297001E-3</v>
      </c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2"/>
      <c r="AI18" s="752"/>
      <c r="AJ18" s="752"/>
      <c r="AK18" s="752"/>
      <c r="AL18" s="752"/>
      <c r="AM18" s="752"/>
    </row>
    <row r="19" spans="2:39">
      <c r="B19" s="592" t="s">
        <v>192</v>
      </c>
      <c r="C19" s="593" t="s">
        <v>300</v>
      </c>
      <c r="D19" s="823">
        <v>46208.700839465273</v>
      </c>
      <c r="E19" s="801">
        <v>67.456168048011023</v>
      </c>
      <c r="F19" s="802">
        <v>1.4619494668681732E-3</v>
      </c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2"/>
      <c r="AI19" s="752"/>
      <c r="AJ19" s="752"/>
      <c r="AK19" s="752"/>
      <c r="AL19" s="752"/>
      <c r="AM19" s="752"/>
    </row>
    <row r="20" spans="2:39">
      <c r="B20" s="592" t="s">
        <v>193</v>
      </c>
      <c r="C20" s="593" t="s">
        <v>301</v>
      </c>
      <c r="D20" s="823">
        <v>72307.997836534152</v>
      </c>
      <c r="E20" s="801">
        <v>357.19072487459925</v>
      </c>
      <c r="F20" s="802">
        <v>4.9643741218952098E-3</v>
      </c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2"/>
      <c r="AI20" s="752"/>
      <c r="AJ20" s="752"/>
      <c r="AK20" s="752"/>
      <c r="AL20" s="752"/>
      <c r="AM20" s="752"/>
    </row>
    <row r="21" spans="2:39">
      <c r="B21" s="592" t="s">
        <v>187</v>
      </c>
      <c r="C21" s="593" t="s">
        <v>302</v>
      </c>
      <c r="D21" s="823">
        <v>8062.9545419693313</v>
      </c>
      <c r="E21" s="801">
        <v>21.398986413775674</v>
      </c>
      <c r="F21" s="802">
        <v>2.6610506221016461E-3</v>
      </c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2"/>
      <c r="AI21" s="752"/>
      <c r="AJ21" s="752"/>
      <c r="AK21" s="752"/>
      <c r="AL21" s="752"/>
      <c r="AM21" s="752"/>
    </row>
    <row r="22" spans="2:39">
      <c r="B22" s="592" t="s">
        <v>129</v>
      </c>
      <c r="C22" s="593" t="s">
        <v>303</v>
      </c>
      <c r="D22" s="823">
        <v>106887.78833298263</v>
      </c>
      <c r="E22" s="801">
        <v>221.1311569341633</v>
      </c>
      <c r="F22" s="802">
        <v>2.0731047807114322E-3</v>
      </c>
      <c r="H22" s="752"/>
      <c r="I22" s="752"/>
      <c r="J22" s="752"/>
      <c r="K22" s="752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2"/>
      <c r="AI22" s="752"/>
      <c r="AJ22" s="752"/>
      <c r="AK22" s="752"/>
      <c r="AL22" s="752"/>
      <c r="AM22" s="752"/>
    </row>
    <row r="23" spans="2:39">
      <c r="B23" s="592" t="s">
        <v>121</v>
      </c>
      <c r="C23" s="593" t="s">
        <v>304</v>
      </c>
      <c r="D23" s="823">
        <v>60446.242940433767</v>
      </c>
      <c r="E23" s="801">
        <v>193.18452450409677</v>
      </c>
      <c r="F23" s="802">
        <v>3.2062193950477269E-3</v>
      </c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2"/>
      <c r="AI23" s="752"/>
      <c r="AJ23" s="752"/>
      <c r="AK23" s="752"/>
      <c r="AL23" s="752"/>
      <c r="AM23" s="752"/>
    </row>
    <row r="24" spans="2:39">
      <c r="B24" s="592" t="s">
        <v>203</v>
      </c>
      <c r="C24" s="593" t="s">
        <v>305</v>
      </c>
      <c r="D24" s="823">
        <v>95727.135623854541</v>
      </c>
      <c r="E24" s="801">
        <v>-149.46973073155095</v>
      </c>
      <c r="F24" s="802">
        <v>-1.5589802139819309E-3</v>
      </c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2"/>
      <c r="AI24" s="752"/>
      <c r="AJ24" s="752"/>
      <c r="AK24" s="752"/>
      <c r="AL24" s="752"/>
      <c r="AM24" s="752"/>
    </row>
    <row r="25" spans="2:39">
      <c r="B25" s="592" t="s">
        <v>185</v>
      </c>
      <c r="C25" s="593" t="s">
        <v>306</v>
      </c>
      <c r="D25" s="823">
        <v>101840.60764516576</v>
      </c>
      <c r="E25" s="801">
        <v>6.9494621908088448</v>
      </c>
      <c r="F25" s="802">
        <v>6.8243273538604043E-5</v>
      </c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2"/>
      <c r="AI25" s="752"/>
      <c r="AJ25" s="752"/>
      <c r="AK25" s="752"/>
      <c r="AL25" s="752"/>
      <c r="AM25" s="752"/>
    </row>
    <row r="26" spans="2:39">
      <c r="B26" s="592" t="s">
        <v>194</v>
      </c>
      <c r="C26" s="593" t="s">
        <v>307</v>
      </c>
      <c r="D26" s="823">
        <v>77602.546759942503</v>
      </c>
      <c r="E26" s="801">
        <v>53.542320468608523</v>
      </c>
      <c r="F26" s="802">
        <v>6.9043208040664439E-4</v>
      </c>
      <c r="H26" s="752"/>
      <c r="I26" s="752"/>
      <c r="J26" s="752"/>
      <c r="K26" s="752"/>
      <c r="L26" s="752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2"/>
      <c r="AG26" s="752"/>
      <c r="AH26" s="752"/>
      <c r="AI26" s="752"/>
      <c r="AJ26" s="752"/>
      <c r="AK26" s="752"/>
      <c r="AL26" s="752"/>
      <c r="AM26" s="752"/>
    </row>
    <row r="27" spans="2:39">
      <c r="B27" s="592" t="s">
        <v>308</v>
      </c>
      <c r="C27" s="593" t="s">
        <v>309</v>
      </c>
      <c r="D27" s="823">
        <v>267969.41010594153</v>
      </c>
      <c r="E27" s="801">
        <v>485.68539810285438</v>
      </c>
      <c r="F27" s="802">
        <v>1.815756822712622E-3</v>
      </c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752"/>
      <c r="AI27" s="752"/>
      <c r="AJ27" s="752"/>
      <c r="AK27" s="752"/>
      <c r="AL27" s="752"/>
      <c r="AM27" s="752"/>
    </row>
    <row r="28" spans="2:39">
      <c r="B28" s="592" t="s">
        <v>188</v>
      </c>
      <c r="C28" s="593" t="s">
        <v>310</v>
      </c>
      <c r="D28" s="823">
        <v>33198.678219802146</v>
      </c>
      <c r="E28" s="801">
        <v>221.3899203059118</v>
      </c>
      <c r="F28" s="802">
        <v>6.713405853606691E-3</v>
      </c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2"/>
      <c r="AI28" s="752"/>
      <c r="AJ28" s="752"/>
      <c r="AK28" s="752"/>
      <c r="AL28" s="752"/>
      <c r="AM28" s="752"/>
    </row>
    <row r="29" spans="2:39">
      <c r="B29" s="592" t="s">
        <v>189</v>
      </c>
      <c r="C29" s="593" t="s">
        <v>311</v>
      </c>
      <c r="D29" s="823">
        <v>50903.65473134863</v>
      </c>
      <c r="E29" s="801">
        <v>89.809035106904048</v>
      </c>
      <c r="F29" s="802">
        <v>1.7674126781068722E-3</v>
      </c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2"/>
      <c r="AI29" s="752"/>
      <c r="AJ29" s="752"/>
      <c r="AK29" s="752"/>
      <c r="AL29" s="752"/>
      <c r="AM29" s="752"/>
    </row>
    <row r="30" spans="2:39">
      <c r="B30" s="592" t="s">
        <v>204</v>
      </c>
      <c r="C30" s="593" t="s">
        <v>312</v>
      </c>
      <c r="D30" s="823">
        <v>129722.86571216874</v>
      </c>
      <c r="E30" s="801">
        <v>64.774823281579302</v>
      </c>
      <c r="F30" s="802">
        <v>4.9958180656139994E-4</v>
      </c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2"/>
      <c r="AI30" s="752"/>
      <c r="AJ30" s="752"/>
      <c r="AK30" s="752"/>
      <c r="AL30" s="752"/>
      <c r="AM30" s="752"/>
    </row>
    <row r="31" spans="2:39">
      <c r="B31" s="592" t="s">
        <v>205</v>
      </c>
      <c r="C31" s="593" t="s">
        <v>313</v>
      </c>
      <c r="D31" s="823">
        <v>149662.8327522678</v>
      </c>
      <c r="E31" s="801">
        <v>37.181424400099786</v>
      </c>
      <c r="F31" s="802">
        <v>2.4849632446133363E-4</v>
      </c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2"/>
      <c r="AI31" s="752"/>
      <c r="AJ31" s="752"/>
      <c r="AK31" s="752"/>
      <c r="AL31" s="752"/>
      <c r="AM31" s="752"/>
    </row>
    <row r="32" spans="2:39">
      <c r="B32" s="592" t="s">
        <v>125</v>
      </c>
      <c r="C32" s="593" t="s">
        <v>314</v>
      </c>
      <c r="D32" s="823">
        <v>58057.016073035236</v>
      </c>
      <c r="E32" s="801">
        <v>355.01480780632119</v>
      </c>
      <c r="F32" s="802">
        <v>6.1525562375988052E-3</v>
      </c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2"/>
      <c r="AG32" s="752"/>
      <c r="AH32" s="752"/>
      <c r="AI32" s="752"/>
      <c r="AJ32" s="752"/>
      <c r="AK32" s="752"/>
      <c r="AL32" s="752"/>
      <c r="AM32" s="752"/>
    </row>
    <row r="33" spans="2:39">
      <c r="B33" s="592" t="s">
        <v>195</v>
      </c>
      <c r="C33" s="593" t="s">
        <v>315</v>
      </c>
      <c r="D33" s="823">
        <v>65641.238475574588</v>
      </c>
      <c r="E33" s="801">
        <v>65.347116280725459</v>
      </c>
      <c r="F33" s="802">
        <v>9.9651129288780282E-4</v>
      </c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2"/>
      <c r="AG33" s="752"/>
      <c r="AH33" s="752"/>
      <c r="AI33" s="752"/>
      <c r="AJ33" s="752"/>
      <c r="AK33" s="752"/>
      <c r="AL33" s="752"/>
      <c r="AM33" s="752"/>
    </row>
    <row r="34" spans="2:39">
      <c r="B34" s="592" t="s">
        <v>206</v>
      </c>
      <c r="C34" s="593" t="s">
        <v>316</v>
      </c>
      <c r="D34" s="823">
        <v>40642.914533643467</v>
      </c>
      <c r="E34" s="801">
        <v>-102.82496712273132</v>
      </c>
      <c r="F34" s="802">
        <v>-2.5235759218653619E-3</v>
      </c>
      <c r="H34" s="752"/>
      <c r="I34" s="752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2"/>
      <c r="AG34" s="752"/>
      <c r="AH34" s="752"/>
      <c r="AI34" s="752"/>
      <c r="AJ34" s="752"/>
      <c r="AK34" s="752"/>
      <c r="AL34" s="752"/>
      <c r="AM34" s="752"/>
    </row>
    <row r="35" spans="2:39">
      <c r="B35" s="592" t="s">
        <v>207</v>
      </c>
      <c r="C35" s="593" t="s">
        <v>317</v>
      </c>
      <c r="D35" s="823">
        <v>109026.41955633603</v>
      </c>
      <c r="E35" s="801">
        <v>307.37741027768061</v>
      </c>
      <c r="F35" s="802">
        <v>2.8272637820403457E-3</v>
      </c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752"/>
      <c r="AI35" s="752"/>
      <c r="AJ35" s="752"/>
      <c r="AK35" s="752"/>
      <c r="AL35" s="752"/>
      <c r="AM35" s="752"/>
    </row>
    <row r="36" spans="2:39">
      <c r="B36" s="592" t="s">
        <v>208</v>
      </c>
      <c r="C36" s="593" t="s">
        <v>318</v>
      </c>
      <c r="D36" s="823">
        <v>39365.136334348201</v>
      </c>
      <c r="E36" s="801">
        <v>311.41411212598177</v>
      </c>
      <c r="F36" s="802">
        <v>7.9739931152780219E-3</v>
      </c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2"/>
      <c r="AG36" s="752"/>
      <c r="AH36" s="752"/>
      <c r="AI36" s="752"/>
      <c r="AJ36" s="752"/>
      <c r="AK36" s="752"/>
      <c r="AL36" s="752"/>
      <c r="AM36" s="752"/>
    </row>
    <row r="37" spans="2:39">
      <c r="B37" s="592" t="s">
        <v>209</v>
      </c>
      <c r="C37" s="593" t="s">
        <v>319</v>
      </c>
      <c r="D37" s="823">
        <v>45971.664850905639</v>
      </c>
      <c r="E37" s="801">
        <v>123.69278236208629</v>
      </c>
      <c r="F37" s="802">
        <v>2.6978899345244667E-3</v>
      </c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  <c r="AH37" s="752"/>
      <c r="AI37" s="752"/>
      <c r="AJ37" s="752"/>
      <c r="AK37" s="752"/>
      <c r="AL37" s="752"/>
      <c r="AM37" s="752"/>
    </row>
    <row r="38" spans="2:39">
      <c r="B38" s="592" t="s">
        <v>320</v>
      </c>
      <c r="C38" s="593" t="s">
        <v>321</v>
      </c>
      <c r="D38" s="823">
        <v>6297.1514871570453</v>
      </c>
      <c r="E38" s="801">
        <v>-100.48553101646939</v>
      </c>
      <c r="F38" s="802">
        <v>-1.5706663371339191E-2</v>
      </c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2"/>
      <c r="AG38" s="752"/>
      <c r="AH38" s="752"/>
      <c r="AI38" s="752"/>
      <c r="AJ38" s="752"/>
      <c r="AK38" s="752"/>
      <c r="AL38" s="752"/>
      <c r="AM38" s="752"/>
    </row>
    <row r="39" spans="2:39">
      <c r="B39" s="592" t="s">
        <v>210</v>
      </c>
      <c r="C39" s="593" t="s">
        <v>322</v>
      </c>
      <c r="D39" s="823">
        <v>107429.00488204353</v>
      </c>
      <c r="E39" s="801">
        <v>-66.629178540955763</v>
      </c>
      <c r="F39" s="802">
        <v>-6.198314854667375E-4</v>
      </c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2"/>
      <c r="AG39" s="752"/>
      <c r="AH39" s="752"/>
      <c r="AI39" s="752"/>
      <c r="AJ39" s="752"/>
      <c r="AK39" s="752"/>
      <c r="AL39" s="752"/>
      <c r="AM39" s="752"/>
    </row>
    <row r="40" spans="2:39">
      <c r="B40" s="592" t="s">
        <v>211</v>
      </c>
      <c r="C40" s="593" t="s">
        <v>323</v>
      </c>
      <c r="D40" s="823">
        <v>2337.649466066689</v>
      </c>
      <c r="E40" s="801">
        <v>-2.8656858812169048</v>
      </c>
      <c r="F40" s="802">
        <v>-1.2243825376784256E-3</v>
      </c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K40" s="752"/>
      <c r="AL40" s="752"/>
      <c r="AM40" s="752"/>
    </row>
    <row r="41" spans="2:39">
      <c r="B41" s="592" t="s">
        <v>212</v>
      </c>
      <c r="C41" s="593" t="s">
        <v>324</v>
      </c>
      <c r="D41" s="823">
        <v>514451.77722093876</v>
      </c>
      <c r="E41" s="801">
        <v>-2733.7119857504731</v>
      </c>
      <c r="F41" s="802">
        <v>-5.2857476530203673E-3</v>
      </c>
      <c r="H41" s="752"/>
      <c r="I41" s="752"/>
      <c r="J41" s="752"/>
      <c r="K41" s="752"/>
      <c r="L41" s="752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2"/>
      <c r="AG41" s="752"/>
      <c r="AH41" s="752"/>
      <c r="AI41" s="752"/>
      <c r="AJ41" s="752"/>
      <c r="AK41" s="752"/>
      <c r="AL41" s="752"/>
      <c r="AM41" s="752"/>
    </row>
    <row r="42" spans="2:39">
      <c r="B42" s="592" t="s">
        <v>213</v>
      </c>
      <c r="C42" s="593" t="s">
        <v>325</v>
      </c>
      <c r="D42" s="823">
        <v>61511.404600488218</v>
      </c>
      <c r="E42" s="801">
        <v>-58.955511688698607</v>
      </c>
      <c r="F42" s="802">
        <v>-9.5753072714344079E-4</v>
      </c>
      <c r="H42" s="752"/>
      <c r="I42" s="752"/>
      <c r="J42" s="752"/>
      <c r="K42" s="752"/>
      <c r="L42" s="752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2"/>
      <c r="AI42" s="752"/>
      <c r="AJ42" s="752"/>
      <c r="AK42" s="752"/>
      <c r="AL42" s="752"/>
      <c r="AM42" s="752"/>
    </row>
    <row r="43" spans="2:39">
      <c r="B43" s="592" t="s">
        <v>214</v>
      </c>
      <c r="C43" s="593" t="s">
        <v>326</v>
      </c>
      <c r="D43" s="823">
        <v>804537.67848169024</v>
      </c>
      <c r="E43" s="801">
        <v>-861.39865643938538</v>
      </c>
      <c r="F43" s="802">
        <v>-1.0695302253141969E-3</v>
      </c>
      <c r="H43" s="752"/>
      <c r="I43" s="752"/>
      <c r="J43" s="752"/>
      <c r="K43" s="752"/>
      <c r="L43" s="752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2"/>
      <c r="AI43" s="752"/>
      <c r="AJ43" s="752"/>
      <c r="AK43" s="752"/>
      <c r="AL43" s="752"/>
      <c r="AM43" s="752"/>
    </row>
    <row r="44" spans="2:39">
      <c r="B44" s="592" t="s">
        <v>215</v>
      </c>
      <c r="C44" s="593" t="s">
        <v>327</v>
      </c>
      <c r="D44" s="823">
        <v>340898.65751270507</v>
      </c>
      <c r="E44" s="801">
        <v>299.04636976571055</v>
      </c>
      <c r="F44" s="802">
        <v>8.7799973923119445E-4</v>
      </c>
      <c r="H44" s="752"/>
      <c r="I44" s="752"/>
      <c r="J44" s="752"/>
      <c r="K44" s="752"/>
      <c r="L44" s="752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2"/>
      <c r="AI44" s="752"/>
      <c r="AJ44" s="752"/>
      <c r="AK44" s="752"/>
      <c r="AL44" s="752"/>
      <c r="AM44" s="752"/>
    </row>
    <row r="45" spans="2:39">
      <c r="B45" s="592" t="s">
        <v>216</v>
      </c>
      <c r="C45" s="593" t="s">
        <v>469</v>
      </c>
      <c r="D45" s="823">
        <v>1032986.4270977572</v>
      </c>
      <c r="E45" s="801">
        <v>2399.549013182288</v>
      </c>
      <c r="F45" s="802">
        <v>2.3283325881675587E-3</v>
      </c>
      <c r="H45" s="752"/>
      <c r="I45" s="752"/>
      <c r="J45" s="752"/>
      <c r="K45" s="752"/>
      <c r="L45" s="752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2"/>
      <c r="AI45" s="752"/>
      <c r="AJ45" s="752"/>
      <c r="AK45" s="752"/>
      <c r="AL45" s="752"/>
      <c r="AM45" s="752"/>
    </row>
    <row r="46" spans="2:39">
      <c r="B46" s="592" t="s">
        <v>217</v>
      </c>
      <c r="C46" s="593" t="s">
        <v>328</v>
      </c>
      <c r="D46" s="823">
        <v>1918374.1812331751</v>
      </c>
      <c r="E46" s="801">
        <v>960.04855855670758</v>
      </c>
      <c r="F46" s="802">
        <v>5.0069963613830204E-4</v>
      </c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2"/>
      <c r="AI46" s="752"/>
      <c r="AJ46" s="752"/>
      <c r="AK46" s="752"/>
      <c r="AL46" s="752"/>
      <c r="AM46" s="752"/>
    </row>
    <row r="47" spans="2:39">
      <c r="B47" s="592" t="s">
        <v>329</v>
      </c>
      <c r="C47" s="593" t="s">
        <v>330</v>
      </c>
      <c r="D47" s="823">
        <v>643936.47994041711</v>
      </c>
      <c r="E47" s="801">
        <v>1869.8634317773394</v>
      </c>
      <c r="F47" s="802">
        <v>2.912257674982488E-3</v>
      </c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2"/>
      <c r="AI47" s="752"/>
      <c r="AJ47" s="752"/>
      <c r="AK47" s="752"/>
      <c r="AL47" s="752"/>
      <c r="AM47" s="752"/>
    </row>
    <row r="48" spans="2:39">
      <c r="B48" s="592" t="s">
        <v>331</v>
      </c>
      <c r="C48" s="593" t="s">
        <v>332</v>
      </c>
      <c r="D48" s="823">
        <v>1344.5150924803004</v>
      </c>
      <c r="E48" s="801">
        <v>27.475783463447442</v>
      </c>
      <c r="F48" s="802">
        <v>2.0861779352628229E-2</v>
      </c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2"/>
      <c r="AI48" s="752"/>
      <c r="AJ48" s="752"/>
      <c r="AK48" s="752"/>
      <c r="AL48" s="752"/>
      <c r="AM48" s="752"/>
    </row>
    <row r="49" spans="2:39">
      <c r="B49" s="592" t="s">
        <v>333</v>
      </c>
      <c r="C49" s="593" t="s">
        <v>334</v>
      </c>
      <c r="D49" s="823">
        <v>40577.901190922566</v>
      </c>
      <c r="E49" s="801">
        <v>-210.85385931353085</v>
      </c>
      <c r="F49" s="802">
        <v>-5.1694114972089533E-3</v>
      </c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2"/>
      <c r="AI49" s="752"/>
      <c r="AJ49" s="752"/>
      <c r="AK49" s="752"/>
      <c r="AL49" s="752"/>
      <c r="AM49" s="752"/>
    </row>
    <row r="50" spans="2:39">
      <c r="B50" s="592" t="s">
        <v>335</v>
      </c>
      <c r="C50" s="593" t="s">
        <v>336</v>
      </c>
      <c r="D50" s="823">
        <v>242752.74974762526</v>
      </c>
      <c r="E50" s="801">
        <v>962.54530693046399</v>
      </c>
      <c r="F50" s="802">
        <v>3.9809110925606017E-3</v>
      </c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</row>
    <row r="51" spans="2:39">
      <c r="B51" s="592" t="s">
        <v>337</v>
      </c>
      <c r="C51" s="593" t="s">
        <v>338</v>
      </c>
      <c r="D51" s="823">
        <v>100324.69406232395</v>
      </c>
      <c r="E51" s="801">
        <v>727.42992057949596</v>
      </c>
      <c r="F51" s="802">
        <v>7.3037138805764901E-3</v>
      </c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2"/>
      <c r="AI51" s="752"/>
      <c r="AJ51" s="752"/>
      <c r="AK51" s="752"/>
      <c r="AL51" s="752"/>
      <c r="AM51" s="752"/>
    </row>
    <row r="52" spans="2:39">
      <c r="B52" s="592" t="s">
        <v>339</v>
      </c>
      <c r="C52" s="593" t="s">
        <v>340</v>
      </c>
      <c r="D52" s="823">
        <v>374755.25422914192</v>
      </c>
      <c r="E52" s="801">
        <v>-945.08347965049325</v>
      </c>
      <c r="F52" s="802">
        <v>-2.515524700920091E-3</v>
      </c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2"/>
      <c r="AI52" s="752"/>
      <c r="AJ52" s="752"/>
      <c r="AK52" s="752"/>
      <c r="AL52" s="752"/>
      <c r="AM52" s="752"/>
    </row>
    <row r="53" spans="2:39">
      <c r="B53" s="592" t="s">
        <v>341</v>
      </c>
      <c r="C53" s="593" t="s">
        <v>342</v>
      </c>
      <c r="D53" s="823">
        <v>1389399.5780529773</v>
      </c>
      <c r="E53" s="801">
        <v>-9931.8352423331235</v>
      </c>
      <c r="F53" s="802">
        <v>-7.0975575535351387E-3</v>
      </c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2"/>
      <c r="AI53" s="752"/>
      <c r="AJ53" s="752"/>
      <c r="AK53" s="752"/>
      <c r="AL53" s="752"/>
      <c r="AM53" s="752"/>
    </row>
    <row r="54" spans="2:39">
      <c r="B54" s="592" t="s">
        <v>343</v>
      </c>
      <c r="C54" s="593" t="s">
        <v>344</v>
      </c>
      <c r="D54" s="823">
        <v>50296.482879173302</v>
      </c>
      <c r="E54" s="801">
        <v>226.45841769644903</v>
      </c>
      <c r="F54" s="802">
        <v>4.5228341733822841E-3</v>
      </c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2"/>
      <c r="AI54" s="752"/>
      <c r="AJ54" s="752"/>
      <c r="AK54" s="752"/>
      <c r="AL54" s="752"/>
      <c r="AM54" s="752"/>
    </row>
    <row r="55" spans="2:39">
      <c r="B55" s="592" t="s">
        <v>345</v>
      </c>
      <c r="C55" s="593" t="s">
        <v>470</v>
      </c>
      <c r="D55" s="823">
        <v>56656.827810316943</v>
      </c>
      <c r="E55" s="801">
        <v>1048.109489341834</v>
      </c>
      <c r="F55" s="802">
        <v>1.884793465823309E-2</v>
      </c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2"/>
      <c r="AI55" s="752"/>
      <c r="AJ55" s="752"/>
      <c r="AK55" s="752"/>
      <c r="AL55" s="752"/>
      <c r="AM55" s="752"/>
    </row>
    <row r="56" spans="2:39">
      <c r="B56" s="592" t="s">
        <v>346</v>
      </c>
      <c r="C56" s="593" t="s">
        <v>347</v>
      </c>
      <c r="D56" s="823">
        <v>25960.73832943142</v>
      </c>
      <c r="E56" s="801">
        <v>96.19216469973253</v>
      </c>
      <c r="F56" s="802">
        <v>3.7190741367385538E-3</v>
      </c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2"/>
      <c r="AI56" s="752"/>
      <c r="AJ56" s="752"/>
      <c r="AK56" s="752"/>
      <c r="AL56" s="752"/>
      <c r="AM56" s="752"/>
    </row>
    <row r="57" spans="2:39">
      <c r="B57" s="592" t="s">
        <v>348</v>
      </c>
      <c r="C57" s="593" t="s">
        <v>349</v>
      </c>
      <c r="D57" s="823">
        <v>79963.925520911624</v>
      </c>
      <c r="E57" s="801">
        <v>269.56693928739696</v>
      </c>
      <c r="F57" s="802">
        <v>3.3825096792929887E-3</v>
      </c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2"/>
      <c r="AI57" s="752"/>
      <c r="AJ57" s="752"/>
      <c r="AK57" s="752"/>
      <c r="AL57" s="752"/>
      <c r="AM57" s="752"/>
    </row>
    <row r="58" spans="2:39">
      <c r="B58" s="592" t="s">
        <v>350</v>
      </c>
      <c r="C58" s="593" t="s">
        <v>351</v>
      </c>
      <c r="D58" s="823">
        <v>451631.36538116244</v>
      </c>
      <c r="E58" s="801">
        <v>1906.4168905591359</v>
      </c>
      <c r="F58" s="802">
        <v>4.2390730088637252E-3</v>
      </c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2"/>
      <c r="AG58" s="752"/>
      <c r="AH58" s="752"/>
      <c r="AI58" s="752"/>
      <c r="AJ58" s="752"/>
      <c r="AK58" s="752"/>
      <c r="AL58" s="752"/>
      <c r="AM58" s="752"/>
    </row>
    <row r="59" spans="2:39">
      <c r="B59" s="592" t="s">
        <v>352</v>
      </c>
      <c r="C59" s="593" t="s">
        <v>353</v>
      </c>
      <c r="D59" s="823">
        <v>40540.81324185578</v>
      </c>
      <c r="E59" s="801">
        <v>315.21337781288457</v>
      </c>
      <c r="F59" s="802">
        <v>7.8361386499707919E-3</v>
      </c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2"/>
      <c r="AG59" s="752"/>
      <c r="AH59" s="752"/>
      <c r="AI59" s="752"/>
      <c r="AJ59" s="752"/>
      <c r="AK59" s="752"/>
      <c r="AL59" s="752"/>
      <c r="AM59" s="752"/>
    </row>
    <row r="60" spans="2:39">
      <c r="B60" s="592" t="s">
        <v>354</v>
      </c>
      <c r="C60" s="593" t="s">
        <v>355</v>
      </c>
      <c r="D60" s="823">
        <v>199458.70536635243</v>
      </c>
      <c r="E60" s="801">
        <v>596.26049000935745</v>
      </c>
      <c r="F60" s="802">
        <v>2.9983564286364395E-3</v>
      </c>
      <c r="H60" s="752"/>
      <c r="I60" s="752"/>
      <c r="J60" s="752"/>
      <c r="K60" s="752"/>
      <c r="L60" s="752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2"/>
      <c r="AG60" s="752"/>
      <c r="AH60" s="752"/>
      <c r="AI60" s="752"/>
      <c r="AJ60" s="752"/>
      <c r="AK60" s="752"/>
      <c r="AL60" s="752"/>
      <c r="AM60" s="752"/>
    </row>
    <row r="61" spans="2:39">
      <c r="B61" s="592" t="s">
        <v>356</v>
      </c>
      <c r="C61" s="593" t="s">
        <v>357</v>
      </c>
      <c r="D61" s="823">
        <v>60046.031505874445</v>
      </c>
      <c r="E61" s="801">
        <v>36.562940100855485</v>
      </c>
      <c r="F61" s="802">
        <v>6.0928618390909683E-4</v>
      </c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2"/>
      <c r="AG61" s="752"/>
      <c r="AH61" s="752"/>
      <c r="AI61" s="752"/>
      <c r="AJ61" s="752"/>
      <c r="AK61" s="752"/>
      <c r="AL61" s="752"/>
      <c r="AM61" s="752"/>
    </row>
    <row r="62" spans="2:39">
      <c r="B62" s="592" t="s">
        <v>358</v>
      </c>
      <c r="C62" s="593" t="s">
        <v>359</v>
      </c>
      <c r="D62" s="823">
        <v>116219.81274792548</v>
      </c>
      <c r="E62" s="801">
        <v>135.41227828685078</v>
      </c>
      <c r="F62" s="802">
        <v>1.1664984936736733E-3</v>
      </c>
      <c r="H62" s="752"/>
      <c r="I62" s="752"/>
      <c r="J62" s="752"/>
      <c r="K62" s="752"/>
      <c r="L62" s="752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2"/>
      <c r="AG62" s="752"/>
      <c r="AH62" s="752"/>
      <c r="AI62" s="752"/>
      <c r="AJ62" s="752"/>
      <c r="AK62" s="752"/>
      <c r="AL62" s="752"/>
      <c r="AM62" s="752"/>
    </row>
    <row r="63" spans="2:39">
      <c r="B63" s="592" t="s">
        <v>360</v>
      </c>
      <c r="C63" s="593" t="s">
        <v>361</v>
      </c>
      <c r="D63" s="823">
        <v>160052.73478751173</v>
      </c>
      <c r="E63" s="801">
        <v>321.18558445078088</v>
      </c>
      <c r="F63" s="802">
        <v>2.0107836307432514E-3</v>
      </c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2"/>
      <c r="AG63" s="752"/>
      <c r="AH63" s="752"/>
      <c r="AI63" s="752"/>
      <c r="AJ63" s="752"/>
      <c r="AK63" s="752"/>
      <c r="AL63" s="752"/>
      <c r="AM63" s="752"/>
    </row>
    <row r="64" spans="2:39">
      <c r="B64" s="592" t="s">
        <v>362</v>
      </c>
      <c r="C64" s="593" t="s">
        <v>363</v>
      </c>
      <c r="D64" s="823">
        <v>327047.79274832539</v>
      </c>
      <c r="E64" s="801">
        <v>545.00092623115052</v>
      </c>
      <c r="F64" s="802">
        <v>1.6692075531412609E-3</v>
      </c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2"/>
      <c r="AG64" s="752"/>
      <c r="AH64" s="752"/>
      <c r="AI64" s="752"/>
      <c r="AJ64" s="752"/>
      <c r="AK64" s="752"/>
      <c r="AL64" s="752"/>
      <c r="AM64" s="752"/>
    </row>
    <row r="65" spans="2:39">
      <c r="B65" s="592" t="s">
        <v>364</v>
      </c>
      <c r="C65" s="593" t="s">
        <v>365</v>
      </c>
      <c r="D65" s="823">
        <v>149844.05543382658</v>
      </c>
      <c r="E65" s="801">
        <v>543.41516265607788</v>
      </c>
      <c r="F65" s="802">
        <v>3.6397376573140683E-3</v>
      </c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2"/>
      <c r="AG65" s="752"/>
      <c r="AH65" s="752"/>
      <c r="AI65" s="752"/>
      <c r="AJ65" s="752"/>
      <c r="AK65" s="752"/>
      <c r="AL65" s="752"/>
      <c r="AM65" s="752"/>
    </row>
    <row r="66" spans="2:39">
      <c r="B66" s="592" t="s">
        <v>366</v>
      </c>
      <c r="C66" s="593" t="s">
        <v>367</v>
      </c>
      <c r="D66" s="823">
        <v>299506.06387277826</v>
      </c>
      <c r="E66" s="801">
        <v>1750.0503373033134</v>
      </c>
      <c r="F66" s="802">
        <v>5.8774642920680353E-3</v>
      </c>
      <c r="H66" s="752"/>
      <c r="I66" s="752"/>
      <c r="J66" s="752"/>
      <c r="K66" s="752"/>
      <c r="L66" s="752"/>
      <c r="M66" s="752"/>
      <c r="N66" s="752"/>
      <c r="O66" s="752"/>
      <c r="P66" s="752"/>
      <c r="Q66" s="752"/>
      <c r="R66" s="752"/>
      <c r="S66" s="752"/>
      <c r="T66" s="752"/>
      <c r="U66" s="752"/>
      <c r="V66" s="752"/>
      <c r="W66" s="752"/>
      <c r="X66" s="752"/>
      <c r="Y66" s="752"/>
      <c r="Z66" s="752"/>
      <c r="AA66" s="752"/>
      <c r="AB66" s="752"/>
      <c r="AC66" s="752"/>
      <c r="AD66" s="752"/>
      <c r="AE66" s="752"/>
      <c r="AF66" s="752"/>
      <c r="AG66" s="752"/>
      <c r="AH66" s="752"/>
      <c r="AI66" s="752"/>
      <c r="AJ66" s="752"/>
      <c r="AK66" s="752"/>
      <c r="AL66" s="752"/>
      <c r="AM66" s="752"/>
    </row>
    <row r="67" spans="2:39">
      <c r="B67" s="592" t="s">
        <v>368</v>
      </c>
      <c r="C67" s="593" t="s">
        <v>369</v>
      </c>
      <c r="D67" s="823">
        <v>114313.71184017042</v>
      </c>
      <c r="E67" s="801">
        <v>486.70750953842071</v>
      </c>
      <c r="F67" s="802">
        <v>4.2758527504132005E-3</v>
      </c>
      <c r="H67" s="752"/>
      <c r="I67" s="752"/>
      <c r="J67" s="752"/>
      <c r="K67" s="752"/>
      <c r="L67" s="752"/>
      <c r="M67" s="752"/>
      <c r="N67" s="752"/>
      <c r="O67" s="752"/>
      <c r="P67" s="752"/>
      <c r="Q67" s="752"/>
      <c r="R67" s="752"/>
      <c r="S67" s="752"/>
      <c r="T67" s="752"/>
      <c r="U67" s="752"/>
      <c r="V67" s="752"/>
      <c r="W67" s="752"/>
      <c r="X67" s="752"/>
      <c r="Y67" s="752"/>
      <c r="Z67" s="752"/>
      <c r="AA67" s="752"/>
      <c r="AB67" s="752"/>
      <c r="AC67" s="752"/>
      <c r="AD67" s="752"/>
      <c r="AE67" s="752"/>
      <c r="AF67" s="752"/>
      <c r="AG67" s="752"/>
      <c r="AH67" s="752"/>
      <c r="AI67" s="752"/>
      <c r="AJ67" s="752"/>
      <c r="AK67" s="752"/>
      <c r="AL67" s="752"/>
      <c r="AM67" s="752"/>
    </row>
    <row r="68" spans="2:39">
      <c r="B68" s="592" t="s">
        <v>370</v>
      </c>
      <c r="C68" s="593" t="s">
        <v>371</v>
      </c>
      <c r="D68" s="823">
        <v>127512.5178114139</v>
      </c>
      <c r="E68" s="801">
        <v>-249.24104892130708</v>
      </c>
      <c r="F68" s="802">
        <v>-1.9508266882406478E-3</v>
      </c>
      <c r="H68" s="752"/>
      <c r="I68" s="752"/>
      <c r="J68" s="752"/>
      <c r="K68" s="752"/>
      <c r="L68" s="752"/>
      <c r="M68" s="752"/>
      <c r="N68" s="752"/>
      <c r="O68" s="752"/>
      <c r="P68" s="752"/>
      <c r="Q68" s="752"/>
      <c r="R68" s="752"/>
      <c r="S68" s="752"/>
      <c r="T68" s="752"/>
      <c r="U68" s="752"/>
      <c r="V68" s="752"/>
      <c r="W68" s="752"/>
      <c r="X68" s="752"/>
      <c r="Y68" s="752"/>
      <c r="Z68" s="752"/>
      <c r="AA68" s="752"/>
      <c r="AB68" s="752"/>
      <c r="AC68" s="752"/>
      <c r="AD68" s="752"/>
      <c r="AE68" s="752"/>
      <c r="AF68" s="752"/>
      <c r="AG68" s="752"/>
      <c r="AH68" s="752"/>
      <c r="AI68" s="752"/>
      <c r="AJ68" s="752"/>
      <c r="AK68" s="752"/>
      <c r="AL68" s="752"/>
      <c r="AM68" s="752"/>
    </row>
    <row r="69" spans="2:39">
      <c r="B69" s="592" t="s">
        <v>372</v>
      </c>
      <c r="C69" s="593" t="s">
        <v>373</v>
      </c>
      <c r="D69" s="823">
        <v>159885.03904375475</v>
      </c>
      <c r="E69" s="801">
        <v>119.77488490776159</v>
      </c>
      <c r="F69" s="802">
        <v>7.4969290438930969E-4</v>
      </c>
      <c r="H69" s="752"/>
      <c r="I69" s="752"/>
      <c r="J69" s="752"/>
      <c r="K69" s="752"/>
      <c r="L69" s="752"/>
      <c r="M69" s="752"/>
      <c r="N69" s="752"/>
      <c r="O69" s="752"/>
      <c r="P69" s="752"/>
      <c r="Q69" s="752"/>
      <c r="R69" s="752"/>
      <c r="S69" s="752"/>
      <c r="T69" s="752"/>
      <c r="U69" s="752"/>
      <c r="V69" s="752"/>
      <c r="W69" s="752"/>
      <c r="X69" s="752"/>
      <c r="Y69" s="752"/>
      <c r="Z69" s="752"/>
      <c r="AA69" s="752"/>
      <c r="AB69" s="752"/>
      <c r="AC69" s="752"/>
      <c r="AD69" s="752"/>
      <c r="AE69" s="752"/>
      <c r="AF69" s="752"/>
      <c r="AG69" s="752"/>
      <c r="AH69" s="752"/>
      <c r="AI69" s="752"/>
      <c r="AJ69" s="752"/>
      <c r="AK69" s="752"/>
      <c r="AL69" s="752"/>
      <c r="AM69" s="752"/>
    </row>
    <row r="70" spans="2:39">
      <c r="B70" s="592" t="s">
        <v>374</v>
      </c>
      <c r="C70" s="593" t="s">
        <v>375</v>
      </c>
      <c r="D70" s="823">
        <v>30762.499253454997</v>
      </c>
      <c r="E70" s="801">
        <v>-63.956958510629192</v>
      </c>
      <c r="F70" s="802">
        <v>-2.0747424897255007E-3</v>
      </c>
      <c r="H70" s="752"/>
      <c r="I70" s="752"/>
      <c r="J70" s="752"/>
      <c r="K70" s="752"/>
      <c r="L70" s="752"/>
      <c r="M70" s="752"/>
      <c r="N70" s="752"/>
      <c r="O70" s="752"/>
      <c r="P70" s="752"/>
      <c r="Q70" s="752"/>
      <c r="R70" s="752"/>
      <c r="S70" s="752"/>
      <c r="T70" s="752"/>
      <c r="U70" s="752"/>
      <c r="V70" s="752"/>
      <c r="W70" s="752"/>
      <c r="X70" s="752"/>
      <c r="Y70" s="752"/>
      <c r="Z70" s="752"/>
      <c r="AA70" s="752"/>
      <c r="AB70" s="752"/>
      <c r="AC70" s="752"/>
      <c r="AD70" s="752"/>
      <c r="AE70" s="752"/>
      <c r="AF70" s="752"/>
      <c r="AG70" s="752"/>
      <c r="AH70" s="752"/>
      <c r="AI70" s="752"/>
      <c r="AJ70" s="752"/>
      <c r="AK70" s="752"/>
      <c r="AL70" s="752"/>
      <c r="AM70" s="752"/>
    </row>
    <row r="71" spans="2:39">
      <c r="B71" s="592" t="s">
        <v>376</v>
      </c>
      <c r="C71" s="593" t="s">
        <v>377</v>
      </c>
      <c r="D71" s="823">
        <v>93639.613776203463</v>
      </c>
      <c r="E71" s="801">
        <v>-257.86640222722781</v>
      </c>
      <c r="F71" s="802">
        <v>-2.746254763569933E-3</v>
      </c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752"/>
      <c r="S71" s="752"/>
      <c r="T71" s="752"/>
      <c r="U71" s="752"/>
      <c r="V71" s="752"/>
      <c r="W71" s="752"/>
      <c r="X71" s="752"/>
      <c r="Y71" s="752"/>
      <c r="Z71" s="752"/>
      <c r="AA71" s="752"/>
      <c r="AB71" s="752"/>
      <c r="AC71" s="752"/>
      <c r="AD71" s="752"/>
      <c r="AE71" s="752"/>
      <c r="AF71" s="752"/>
      <c r="AG71" s="752"/>
      <c r="AH71" s="752"/>
      <c r="AI71" s="752"/>
      <c r="AJ71" s="752"/>
      <c r="AK71" s="752"/>
      <c r="AL71" s="752"/>
      <c r="AM71" s="752"/>
    </row>
    <row r="72" spans="2:39">
      <c r="B72" s="592" t="s">
        <v>378</v>
      </c>
      <c r="C72" s="593" t="s">
        <v>379</v>
      </c>
      <c r="D72" s="823">
        <v>192863.82131125673</v>
      </c>
      <c r="E72" s="801">
        <v>-1058.3082278048096</v>
      </c>
      <c r="F72" s="802">
        <v>-5.4573876138857003E-3</v>
      </c>
      <c r="H72" s="752"/>
      <c r="I72" s="752"/>
      <c r="J72" s="752"/>
      <c r="K72" s="752"/>
      <c r="L72" s="752"/>
      <c r="M72" s="752"/>
      <c r="N72" s="752"/>
      <c r="O72" s="752"/>
      <c r="P72" s="752"/>
      <c r="Q72" s="752"/>
      <c r="R72" s="752"/>
      <c r="S72" s="752"/>
      <c r="T72" s="752"/>
      <c r="U72" s="752"/>
      <c r="V72" s="752"/>
      <c r="W72" s="752"/>
      <c r="X72" s="752"/>
      <c r="Y72" s="752"/>
      <c r="Z72" s="752"/>
      <c r="AA72" s="752"/>
      <c r="AB72" s="752"/>
      <c r="AC72" s="752"/>
      <c r="AD72" s="752"/>
      <c r="AE72" s="752"/>
      <c r="AF72" s="752"/>
      <c r="AG72" s="752"/>
      <c r="AH72" s="752"/>
      <c r="AI72" s="752"/>
      <c r="AJ72" s="752"/>
      <c r="AK72" s="752"/>
      <c r="AL72" s="752"/>
      <c r="AM72" s="752"/>
    </row>
    <row r="73" spans="2:39">
      <c r="B73" s="592" t="s">
        <v>380</v>
      </c>
      <c r="C73" s="593" t="s">
        <v>471</v>
      </c>
      <c r="D73" s="823">
        <v>64243.479175942186</v>
      </c>
      <c r="E73" s="801">
        <v>155.39698450310971</v>
      </c>
      <c r="F73" s="802">
        <v>2.4247407503772411E-3</v>
      </c>
      <c r="H73" s="752"/>
      <c r="I73" s="752"/>
      <c r="J73" s="752"/>
      <c r="K73" s="752"/>
      <c r="L73" s="752"/>
      <c r="M73" s="752"/>
      <c r="N73" s="752"/>
      <c r="O73" s="752"/>
      <c r="P73" s="752"/>
      <c r="Q73" s="752"/>
      <c r="R73" s="752"/>
      <c r="S73" s="752"/>
      <c r="T73" s="752"/>
      <c r="U73" s="752"/>
      <c r="V73" s="752"/>
      <c r="W73" s="752"/>
      <c r="X73" s="752"/>
      <c r="Y73" s="752"/>
      <c r="Z73" s="752"/>
      <c r="AA73" s="752"/>
      <c r="AB73" s="752"/>
      <c r="AC73" s="752"/>
      <c r="AD73" s="752"/>
      <c r="AE73" s="752"/>
      <c r="AF73" s="752"/>
      <c r="AG73" s="752"/>
      <c r="AH73" s="752"/>
      <c r="AI73" s="752"/>
      <c r="AJ73" s="752"/>
      <c r="AK73" s="752"/>
      <c r="AL73" s="752"/>
      <c r="AM73" s="752"/>
    </row>
    <row r="74" spans="2:39">
      <c r="B74" s="592" t="s">
        <v>381</v>
      </c>
      <c r="C74" s="593" t="s">
        <v>382</v>
      </c>
      <c r="D74" s="823">
        <v>151763.7864276036</v>
      </c>
      <c r="E74" s="801">
        <v>288.67183974469663</v>
      </c>
      <c r="F74" s="802">
        <v>1.9057377215401239E-3</v>
      </c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752"/>
      <c r="S74" s="752"/>
      <c r="T74" s="752"/>
      <c r="U74" s="752"/>
      <c r="V74" s="752"/>
      <c r="W74" s="752"/>
      <c r="X74" s="752"/>
      <c r="Y74" s="752"/>
      <c r="Z74" s="752"/>
      <c r="AA74" s="752"/>
      <c r="AB74" s="752"/>
      <c r="AC74" s="752"/>
      <c r="AD74" s="752"/>
      <c r="AE74" s="752"/>
      <c r="AF74" s="752"/>
      <c r="AG74" s="752"/>
      <c r="AH74" s="752"/>
      <c r="AI74" s="752"/>
      <c r="AJ74" s="752"/>
      <c r="AK74" s="752"/>
      <c r="AL74" s="752"/>
      <c r="AM74" s="752"/>
    </row>
    <row r="75" spans="2:39">
      <c r="B75" s="592" t="s">
        <v>383</v>
      </c>
      <c r="C75" s="593" t="s">
        <v>384</v>
      </c>
      <c r="D75" s="823">
        <v>659963.41439683724</v>
      </c>
      <c r="E75" s="801">
        <v>2015.2046615092549</v>
      </c>
      <c r="F75" s="802">
        <v>3.0628621397419398E-3</v>
      </c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752"/>
      <c r="Z75" s="752"/>
      <c r="AA75" s="752"/>
      <c r="AB75" s="752"/>
      <c r="AC75" s="752"/>
      <c r="AD75" s="752"/>
      <c r="AE75" s="752"/>
      <c r="AF75" s="752"/>
      <c r="AG75" s="752"/>
      <c r="AH75" s="752"/>
      <c r="AI75" s="752"/>
      <c r="AJ75" s="752"/>
      <c r="AK75" s="752"/>
      <c r="AL75" s="752"/>
      <c r="AM75" s="752"/>
    </row>
    <row r="76" spans="2:39">
      <c r="B76" s="592" t="s">
        <v>385</v>
      </c>
      <c r="C76" s="593" t="s">
        <v>386</v>
      </c>
      <c r="D76" s="823">
        <v>374496.070268118</v>
      </c>
      <c r="E76" s="801">
        <v>676.64585647388594</v>
      </c>
      <c r="F76" s="802">
        <v>1.8100874708126824E-3</v>
      </c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V76" s="752"/>
      <c r="W76" s="752"/>
      <c r="X76" s="752"/>
      <c r="Y76" s="752"/>
      <c r="Z76" s="752"/>
      <c r="AA76" s="752"/>
      <c r="AB76" s="752"/>
      <c r="AC76" s="752"/>
      <c r="AD76" s="752"/>
      <c r="AE76" s="752"/>
      <c r="AF76" s="752"/>
      <c r="AG76" s="752"/>
      <c r="AH76" s="752"/>
      <c r="AI76" s="752"/>
      <c r="AJ76" s="752"/>
      <c r="AK76" s="752"/>
      <c r="AL76" s="752"/>
      <c r="AM76" s="752"/>
    </row>
    <row r="77" spans="2:39">
      <c r="B77" s="592" t="s">
        <v>387</v>
      </c>
      <c r="C77" s="593" t="s">
        <v>388</v>
      </c>
      <c r="D77" s="823">
        <v>1239782.8387441742</v>
      </c>
      <c r="E77" s="801">
        <v>4881.2896203096025</v>
      </c>
      <c r="F77" s="802">
        <v>3.9527763357110057E-3</v>
      </c>
      <c r="H77" s="752"/>
      <c r="I77" s="752"/>
      <c r="J77" s="752"/>
      <c r="K77" s="752"/>
      <c r="L77" s="752"/>
      <c r="M77" s="752"/>
      <c r="N77" s="752"/>
      <c r="O77" s="752"/>
      <c r="P77" s="752"/>
      <c r="Q77" s="752"/>
      <c r="R77" s="752"/>
      <c r="S77" s="752"/>
      <c r="T77" s="752"/>
      <c r="U77" s="752"/>
      <c r="V77" s="752"/>
      <c r="W77" s="752"/>
      <c r="X77" s="752"/>
      <c r="Y77" s="752"/>
      <c r="Z77" s="752"/>
      <c r="AA77" s="752"/>
      <c r="AB77" s="752"/>
      <c r="AC77" s="752"/>
      <c r="AD77" s="752"/>
      <c r="AE77" s="752"/>
      <c r="AF77" s="752"/>
      <c r="AG77" s="752"/>
      <c r="AH77" s="752"/>
      <c r="AI77" s="752"/>
      <c r="AJ77" s="752"/>
      <c r="AK77" s="752"/>
      <c r="AL77" s="752"/>
      <c r="AM77" s="752"/>
    </row>
    <row r="78" spans="2:39">
      <c r="B78" s="592" t="s">
        <v>389</v>
      </c>
      <c r="C78" s="593" t="s">
        <v>100</v>
      </c>
      <c r="D78" s="823">
        <v>1152422.270491305</v>
      </c>
      <c r="E78" s="801">
        <v>8396.5574991230387</v>
      </c>
      <c r="F78" s="802">
        <v>7.3394831984694431E-3</v>
      </c>
      <c r="H78" s="752"/>
      <c r="I78" s="752"/>
      <c r="J78" s="752"/>
      <c r="K78" s="752"/>
      <c r="L78" s="752"/>
      <c r="M78" s="752"/>
      <c r="N78" s="752"/>
      <c r="O78" s="752"/>
      <c r="P78" s="752"/>
      <c r="Q78" s="752"/>
      <c r="R78" s="752"/>
      <c r="S78" s="752"/>
      <c r="T78" s="752"/>
      <c r="U78" s="752"/>
      <c r="V78" s="752"/>
      <c r="W78" s="752"/>
      <c r="X78" s="752"/>
      <c r="Y78" s="752"/>
      <c r="Z78" s="752"/>
      <c r="AA78" s="752"/>
      <c r="AB78" s="752"/>
      <c r="AC78" s="752"/>
      <c r="AD78" s="752"/>
      <c r="AE78" s="752"/>
      <c r="AF78" s="752"/>
      <c r="AG78" s="752"/>
      <c r="AH78" s="752"/>
      <c r="AI78" s="752"/>
      <c r="AJ78" s="752"/>
      <c r="AK78" s="752"/>
      <c r="AL78" s="752"/>
      <c r="AM78" s="752"/>
    </row>
    <row r="79" spans="2:39">
      <c r="B79" s="592" t="s">
        <v>390</v>
      </c>
      <c r="C79" s="593" t="s">
        <v>391</v>
      </c>
      <c r="D79" s="823">
        <v>1261953.5791214788</v>
      </c>
      <c r="E79" s="801">
        <v>1549.3296960727312</v>
      </c>
      <c r="F79" s="802">
        <v>1.2292323647584702E-3</v>
      </c>
      <c r="H79" s="752"/>
      <c r="I79" s="752"/>
      <c r="J79" s="752"/>
      <c r="K79" s="752"/>
      <c r="L79" s="752"/>
      <c r="M79" s="752"/>
      <c r="N79" s="752"/>
      <c r="O79" s="752"/>
      <c r="P79" s="752"/>
      <c r="Q79" s="752"/>
      <c r="R79" s="752"/>
      <c r="S79" s="752"/>
      <c r="T79" s="752"/>
      <c r="U79" s="752"/>
      <c r="V79" s="752"/>
      <c r="W79" s="752"/>
      <c r="X79" s="752"/>
      <c r="Y79" s="752"/>
      <c r="Z79" s="752"/>
      <c r="AA79" s="752"/>
      <c r="AB79" s="752"/>
      <c r="AC79" s="752"/>
      <c r="AD79" s="752"/>
      <c r="AE79" s="752"/>
      <c r="AF79" s="752"/>
      <c r="AG79" s="752"/>
      <c r="AH79" s="752"/>
      <c r="AI79" s="752"/>
      <c r="AJ79" s="752"/>
      <c r="AK79" s="752"/>
      <c r="AL79" s="752"/>
      <c r="AM79" s="752"/>
    </row>
    <row r="80" spans="2:39">
      <c r="B80" s="592" t="s">
        <v>392</v>
      </c>
      <c r="C80" s="593" t="s">
        <v>393</v>
      </c>
      <c r="D80" s="823">
        <v>313432.68512143899</v>
      </c>
      <c r="E80" s="801">
        <v>248.92088527407032</v>
      </c>
      <c r="F80" s="802">
        <v>7.9480775729612319E-4</v>
      </c>
      <c r="H80" s="752"/>
      <c r="I80" s="752"/>
      <c r="J80" s="752"/>
      <c r="K80" s="752"/>
      <c r="L80" s="752"/>
      <c r="M80" s="752"/>
      <c r="N80" s="752"/>
      <c r="O80" s="752"/>
      <c r="P80" s="752"/>
      <c r="Q80" s="752"/>
      <c r="R80" s="752"/>
      <c r="S80" s="752"/>
      <c r="T80" s="752"/>
      <c r="U80" s="752"/>
      <c r="V80" s="752"/>
      <c r="W80" s="752"/>
      <c r="X80" s="752"/>
      <c r="Y80" s="752"/>
      <c r="Z80" s="752"/>
      <c r="AA80" s="752"/>
      <c r="AB80" s="752"/>
      <c r="AC80" s="752"/>
      <c r="AD80" s="752"/>
      <c r="AE80" s="752"/>
      <c r="AF80" s="752"/>
      <c r="AG80" s="752"/>
      <c r="AH80" s="752"/>
      <c r="AI80" s="752"/>
      <c r="AJ80" s="752"/>
      <c r="AK80" s="752"/>
      <c r="AL80" s="752"/>
      <c r="AM80" s="752"/>
    </row>
    <row r="81" spans="2:39">
      <c r="B81" s="592" t="s">
        <v>394</v>
      </c>
      <c r="C81" s="593" t="s">
        <v>395</v>
      </c>
      <c r="D81" s="823">
        <v>378609.87893202639</v>
      </c>
      <c r="E81" s="801">
        <v>-524.38233329087961</v>
      </c>
      <c r="F81" s="802">
        <v>-1.3831045802634723E-3</v>
      </c>
      <c r="H81" s="752"/>
      <c r="I81" s="752"/>
      <c r="J81" s="752"/>
      <c r="K81" s="752"/>
      <c r="L81" s="752"/>
      <c r="M81" s="752"/>
      <c r="N81" s="752"/>
      <c r="O81" s="752"/>
      <c r="P81" s="752"/>
      <c r="Q81" s="752"/>
      <c r="R81" s="752"/>
      <c r="S81" s="752"/>
      <c r="T81" s="752"/>
      <c r="U81" s="752"/>
      <c r="V81" s="752"/>
      <c r="W81" s="752"/>
      <c r="X81" s="752"/>
      <c r="Y81" s="752"/>
      <c r="Z81" s="752"/>
      <c r="AA81" s="752"/>
      <c r="AB81" s="752"/>
      <c r="AC81" s="752"/>
      <c r="AD81" s="752"/>
      <c r="AE81" s="752"/>
      <c r="AF81" s="752"/>
      <c r="AG81" s="752"/>
      <c r="AH81" s="752"/>
      <c r="AI81" s="752"/>
      <c r="AJ81" s="752"/>
      <c r="AK81" s="752"/>
      <c r="AL81" s="752"/>
      <c r="AM81" s="752"/>
    </row>
    <row r="82" spans="2:39">
      <c r="B82" s="592" t="s">
        <v>396</v>
      </c>
      <c r="C82" s="593" t="s">
        <v>397</v>
      </c>
      <c r="D82" s="823">
        <v>73099.195964186831</v>
      </c>
      <c r="E82" s="801">
        <v>-616.19899093745335</v>
      </c>
      <c r="F82" s="802">
        <v>-8.3591628493963066E-3</v>
      </c>
      <c r="H82" s="752"/>
      <c r="I82" s="752"/>
      <c r="J82" s="752"/>
      <c r="K82" s="752"/>
      <c r="L82" s="752"/>
      <c r="M82" s="752"/>
      <c r="N82" s="752"/>
      <c r="O82" s="752"/>
      <c r="P82" s="752"/>
      <c r="Q82" s="752"/>
      <c r="R82" s="752"/>
      <c r="S82" s="752"/>
      <c r="T82" s="752"/>
      <c r="U82" s="752"/>
      <c r="V82" s="752"/>
      <c r="W82" s="752"/>
      <c r="X82" s="752"/>
      <c r="Y82" s="752"/>
      <c r="Z82" s="752"/>
      <c r="AA82" s="752"/>
      <c r="AB82" s="752"/>
      <c r="AC82" s="752"/>
      <c r="AD82" s="752"/>
      <c r="AE82" s="752"/>
      <c r="AF82" s="752"/>
      <c r="AG82" s="752"/>
      <c r="AH82" s="752"/>
      <c r="AI82" s="752"/>
      <c r="AJ82" s="752"/>
      <c r="AK82" s="752"/>
      <c r="AL82" s="752"/>
      <c r="AM82" s="752"/>
    </row>
    <row r="83" spans="2:39">
      <c r="B83" s="592" t="s">
        <v>398</v>
      </c>
      <c r="C83" s="593" t="s">
        <v>399</v>
      </c>
      <c r="D83" s="823">
        <v>18843.052341467584</v>
      </c>
      <c r="E83" s="801">
        <v>-89.085866364384856</v>
      </c>
      <c r="F83" s="802">
        <v>-4.7055364474114514E-3</v>
      </c>
      <c r="H83" s="752"/>
      <c r="I83" s="752"/>
      <c r="J83" s="752"/>
      <c r="K83" s="752"/>
      <c r="L83" s="752"/>
      <c r="M83" s="752"/>
      <c r="N83" s="752"/>
      <c r="O83" s="752"/>
      <c r="P83" s="752"/>
      <c r="Q83" s="752"/>
      <c r="R83" s="752"/>
      <c r="S83" s="752"/>
      <c r="T83" s="752"/>
      <c r="U83" s="752"/>
      <c r="V83" s="752"/>
      <c r="W83" s="752"/>
      <c r="X83" s="752"/>
      <c r="Y83" s="752"/>
      <c r="Z83" s="752"/>
      <c r="AA83" s="752"/>
      <c r="AB83" s="752"/>
      <c r="AC83" s="752"/>
      <c r="AD83" s="752"/>
      <c r="AE83" s="752"/>
      <c r="AF83" s="752"/>
      <c r="AG83" s="752"/>
      <c r="AH83" s="752"/>
      <c r="AI83" s="752"/>
      <c r="AJ83" s="752"/>
      <c r="AK83" s="752"/>
      <c r="AL83" s="752"/>
      <c r="AM83" s="752"/>
    </row>
    <row r="84" spans="2:39">
      <c r="B84" s="592" t="s">
        <v>400</v>
      </c>
      <c r="C84" s="593" t="s">
        <v>401</v>
      </c>
      <c r="D84" s="823">
        <v>37425.892316141209</v>
      </c>
      <c r="E84" s="801">
        <v>137.46584722876287</v>
      </c>
      <c r="F84" s="802">
        <v>3.686555326848362E-3</v>
      </c>
      <c r="H84" s="752"/>
      <c r="I84" s="752"/>
      <c r="J84" s="752"/>
      <c r="K84" s="752"/>
      <c r="L84" s="752"/>
      <c r="M84" s="752"/>
      <c r="N84" s="752"/>
      <c r="O84" s="752"/>
      <c r="P84" s="752"/>
      <c r="Q84" s="752"/>
      <c r="R84" s="752"/>
      <c r="S84" s="752"/>
      <c r="T84" s="752"/>
      <c r="U84" s="752"/>
      <c r="V84" s="752"/>
      <c r="W84" s="752"/>
      <c r="X84" s="752"/>
      <c r="Y84" s="752"/>
      <c r="Z84" s="752"/>
      <c r="AA84" s="752"/>
      <c r="AB84" s="752"/>
      <c r="AC84" s="752"/>
      <c r="AD84" s="752"/>
      <c r="AE84" s="752"/>
      <c r="AF84" s="752"/>
      <c r="AG84" s="752"/>
      <c r="AH84" s="752"/>
      <c r="AI84" s="752"/>
      <c r="AJ84" s="752"/>
      <c r="AK84" s="752"/>
      <c r="AL84" s="752"/>
      <c r="AM84" s="752"/>
    </row>
    <row r="85" spans="2:39">
      <c r="B85" s="592" t="s">
        <v>402</v>
      </c>
      <c r="C85" s="593" t="s">
        <v>403</v>
      </c>
      <c r="D85" s="823">
        <v>244527.43547176939</v>
      </c>
      <c r="E85" s="801">
        <v>-1858.4732839085918</v>
      </c>
      <c r="F85" s="802">
        <v>-7.5429365798329595E-3</v>
      </c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52"/>
      <c r="Z85" s="752"/>
      <c r="AA85" s="752"/>
      <c r="AB85" s="752"/>
      <c r="AC85" s="752"/>
      <c r="AD85" s="752"/>
      <c r="AE85" s="752"/>
      <c r="AF85" s="752"/>
      <c r="AG85" s="752"/>
      <c r="AH85" s="752"/>
      <c r="AI85" s="752"/>
      <c r="AJ85" s="752"/>
      <c r="AK85" s="752"/>
      <c r="AL85" s="752"/>
      <c r="AM85" s="752"/>
    </row>
    <row r="86" spans="2:39">
      <c r="B86" s="592" t="s">
        <v>404</v>
      </c>
      <c r="C86" s="593" t="s">
        <v>405</v>
      </c>
      <c r="D86" s="823">
        <v>143616.71053216266</v>
      </c>
      <c r="E86" s="801">
        <v>724.86772589900647</v>
      </c>
      <c r="F86" s="802">
        <v>5.0728418898047245E-3</v>
      </c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752"/>
      <c r="T86" s="752"/>
      <c r="U86" s="752"/>
      <c r="V86" s="752"/>
      <c r="W86" s="752"/>
      <c r="X86" s="752"/>
      <c r="Y86" s="752"/>
      <c r="Z86" s="752"/>
      <c r="AA86" s="752"/>
      <c r="AB86" s="752"/>
      <c r="AC86" s="752"/>
      <c r="AD86" s="752"/>
      <c r="AE86" s="752"/>
      <c r="AF86" s="752"/>
      <c r="AG86" s="752"/>
      <c r="AH86" s="752"/>
      <c r="AI86" s="752"/>
      <c r="AJ86" s="752"/>
      <c r="AK86" s="752"/>
      <c r="AL86" s="752"/>
      <c r="AM86" s="752"/>
    </row>
    <row r="87" spans="2:39">
      <c r="B87" s="592" t="s">
        <v>406</v>
      </c>
      <c r="C87" s="593" t="s">
        <v>407</v>
      </c>
      <c r="D87" s="823">
        <v>57339.391825158942</v>
      </c>
      <c r="E87" s="801">
        <v>-123.69938350318262</v>
      </c>
      <c r="F87" s="802">
        <v>-2.1526754113174729E-3</v>
      </c>
      <c r="H87" s="752"/>
      <c r="I87" s="752"/>
      <c r="J87" s="752"/>
      <c r="K87" s="752"/>
      <c r="L87" s="752"/>
      <c r="M87" s="752"/>
      <c r="N87" s="752"/>
      <c r="O87" s="752"/>
      <c r="P87" s="752"/>
      <c r="Q87" s="752"/>
      <c r="R87" s="752"/>
      <c r="S87" s="752"/>
      <c r="T87" s="752"/>
      <c r="U87" s="752"/>
      <c r="V87" s="752"/>
      <c r="W87" s="752"/>
      <c r="X87" s="752"/>
      <c r="Y87" s="752"/>
      <c r="Z87" s="752"/>
      <c r="AA87" s="752"/>
      <c r="AB87" s="752"/>
      <c r="AC87" s="752"/>
      <c r="AD87" s="752"/>
      <c r="AE87" s="752"/>
      <c r="AF87" s="752"/>
      <c r="AG87" s="752"/>
      <c r="AH87" s="752"/>
      <c r="AI87" s="752"/>
      <c r="AJ87" s="752"/>
      <c r="AK87" s="752"/>
      <c r="AL87" s="752"/>
      <c r="AM87" s="752"/>
    </row>
    <row r="88" spans="2:39">
      <c r="B88" s="592" t="s">
        <v>408</v>
      </c>
      <c r="C88" s="593" t="s">
        <v>409</v>
      </c>
      <c r="D88" s="823">
        <v>350720.94522629341</v>
      </c>
      <c r="E88" s="801">
        <v>-212.85816125688143</v>
      </c>
      <c r="F88" s="802">
        <v>-6.0654789935354891E-4</v>
      </c>
      <c r="H88" s="752"/>
      <c r="I88" s="752"/>
      <c r="J88" s="752"/>
      <c r="K88" s="752"/>
      <c r="L88" s="752"/>
      <c r="M88" s="752"/>
      <c r="N88" s="752"/>
      <c r="O88" s="752"/>
      <c r="P88" s="752"/>
      <c r="Q88" s="752"/>
      <c r="R88" s="752"/>
      <c r="S88" s="752"/>
      <c r="T88" s="752"/>
      <c r="U88" s="752"/>
      <c r="V88" s="752"/>
      <c r="W88" s="752"/>
      <c r="X88" s="752"/>
      <c r="Y88" s="752"/>
      <c r="Z88" s="752"/>
      <c r="AA88" s="752"/>
      <c r="AB88" s="752"/>
      <c r="AC88" s="752"/>
      <c r="AD88" s="752"/>
      <c r="AE88" s="752"/>
      <c r="AF88" s="752"/>
      <c r="AG88" s="752"/>
      <c r="AH88" s="752"/>
      <c r="AI88" s="752"/>
      <c r="AJ88" s="752"/>
      <c r="AK88" s="752"/>
      <c r="AL88" s="752"/>
      <c r="AM88" s="752"/>
    </row>
    <row r="89" spans="2:39">
      <c r="B89" s="592" t="s">
        <v>410</v>
      </c>
      <c r="C89" s="593" t="s">
        <v>411</v>
      </c>
      <c r="D89" s="823">
        <v>40117.921310428828</v>
      </c>
      <c r="E89" s="801">
        <v>-142.68785276683047</v>
      </c>
      <c r="F89" s="802">
        <v>-3.5441056589196052E-3</v>
      </c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52"/>
      <c r="Z89" s="752"/>
      <c r="AA89" s="752"/>
      <c r="AB89" s="752"/>
      <c r="AC89" s="752"/>
      <c r="AD89" s="752"/>
      <c r="AE89" s="752"/>
      <c r="AF89" s="752"/>
      <c r="AG89" s="752"/>
      <c r="AH89" s="752"/>
      <c r="AI89" s="752"/>
      <c r="AJ89" s="752"/>
      <c r="AK89" s="752"/>
      <c r="AL89" s="752"/>
      <c r="AM89" s="752"/>
    </row>
    <row r="90" spans="2:39">
      <c r="B90" s="592" t="s">
        <v>412</v>
      </c>
      <c r="C90" s="593" t="s">
        <v>413</v>
      </c>
      <c r="D90" s="823">
        <v>3320.5052993268646</v>
      </c>
      <c r="E90" s="801">
        <v>-15.612055143287762</v>
      </c>
      <c r="F90" s="802">
        <v>-4.6797080211727904E-3</v>
      </c>
      <c r="H90" s="752"/>
      <c r="I90" s="752"/>
      <c r="J90" s="752"/>
      <c r="K90" s="752"/>
      <c r="L90" s="752"/>
      <c r="M90" s="752"/>
      <c r="N90" s="752"/>
      <c r="O90" s="752"/>
      <c r="P90" s="752"/>
      <c r="Q90" s="752"/>
      <c r="R90" s="752"/>
      <c r="S90" s="752"/>
      <c r="T90" s="752"/>
      <c r="U90" s="752"/>
      <c r="V90" s="752"/>
      <c r="W90" s="752"/>
      <c r="X90" s="752"/>
      <c r="Y90" s="752"/>
      <c r="Z90" s="752"/>
      <c r="AA90" s="752"/>
      <c r="AB90" s="752"/>
      <c r="AC90" s="752"/>
      <c r="AD90" s="752"/>
      <c r="AE90" s="752"/>
      <c r="AF90" s="752"/>
      <c r="AG90" s="752"/>
      <c r="AH90" s="752"/>
      <c r="AI90" s="752"/>
      <c r="AJ90" s="752"/>
      <c r="AK90" s="752"/>
      <c r="AL90" s="752"/>
      <c r="AM90" s="752"/>
    </row>
    <row r="91" spans="2:39">
      <c r="B91" s="591"/>
      <c r="C91" s="587"/>
      <c r="D91" s="764"/>
      <c r="E91" s="765"/>
      <c r="F91" s="588"/>
      <c r="H91" s="752"/>
      <c r="I91" s="752"/>
      <c r="J91" s="752"/>
      <c r="K91" s="752"/>
      <c r="L91" s="752"/>
      <c r="M91" s="752"/>
      <c r="N91" s="752"/>
      <c r="O91" s="752"/>
      <c r="P91" s="752"/>
      <c r="Q91" s="752"/>
      <c r="R91" s="752"/>
      <c r="S91" s="752"/>
      <c r="T91" s="752"/>
      <c r="U91" s="752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2"/>
      <c r="AI91" s="752"/>
      <c r="AJ91" s="752"/>
      <c r="AK91" s="752"/>
      <c r="AL91" s="752"/>
      <c r="AM91" s="752"/>
    </row>
    <row r="92" spans="2:39" ht="15.75">
      <c r="B92" s="871" t="s">
        <v>279</v>
      </c>
      <c r="C92" s="871"/>
      <c r="D92" s="766">
        <v>19473770.670927197</v>
      </c>
      <c r="E92" s="766">
        <v>18865.676298368722</v>
      </c>
      <c r="F92" s="597">
        <v>9.6971310338322958E-4</v>
      </c>
      <c r="H92" s="752"/>
      <c r="I92" s="752"/>
      <c r="J92" s="752"/>
      <c r="K92" s="752"/>
      <c r="L92" s="752"/>
      <c r="M92" s="752"/>
      <c r="N92" s="752"/>
      <c r="O92" s="752"/>
      <c r="P92" s="752"/>
      <c r="Q92" s="752"/>
      <c r="R92" s="752"/>
      <c r="S92" s="752"/>
      <c r="T92" s="752"/>
      <c r="U92" s="752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2"/>
      <c r="AI92" s="752"/>
      <c r="AJ92" s="752"/>
      <c r="AK92" s="752"/>
      <c r="AL92" s="752"/>
      <c r="AM92" s="752"/>
    </row>
    <row r="93" spans="2:39"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2"/>
      <c r="AI93" s="752"/>
      <c r="AJ93" s="752"/>
      <c r="AK93" s="752"/>
      <c r="AL93" s="752"/>
      <c r="AM93" s="752"/>
    </row>
    <row r="94" spans="2:39" ht="17.25">
      <c r="B94" s="347" t="s">
        <v>498</v>
      </c>
      <c r="E94" s="348"/>
      <c r="H94" s="752"/>
      <c r="I94" s="752"/>
      <c r="J94" s="752"/>
      <c r="K94" s="752"/>
      <c r="L94" s="752"/>
      <c r="M94" s="752"/>
      <c r="N94" s="752"/>
      <c r="O94" s="752"/>
      <c r="P94" s="752"/>
      <c r="Q94" s="752"/>
      <c r="R94" s="752"/>
      <c r="S94" s="752"/>
      <c r="T94" s="752"/>
      <c r="U94" s="752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2"/>
      <c r="AI94" s="752"/>
      <c r="AJ94" s="752"/>
      <c r="AK94" s="752"/>
      <c r="AL94" s="752"/>
      <c r="AM94" s="752"/>
    </row>
    <row r="95" spans="2:39">
      <c r="E95" s="356"/>
      <c r="H95" s="752"/>
      <c r="I95" s="752"/>
      <c r="J95" s="752"/>
      <c r="K95" s="752"/>
      <c r="L95" s="752"/>
      <c r="M95" s="752"/>
      <c r="N95" s="752"/>
      <c r="O95" s="752"/>
      <c r="P95" s="752"/>
      <c r="Q95" s="752"/>
      <c r="R95" s="752"/>
      <c r="S95" s="752"/>
      <c r="T95" s="752"/>
      <c r="U95" s="752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2"/>
      <c r="AI95" s="752"/>
      <c r="AJ95" s="752"/>
      <c r="AK95" s="752"/>
      <c r="AL95" s="752"/>
      <c r="AM95" s="752"/>
    </row>
    <row r="96" spans="2:39">
      <c r="E96" s="326"/>
      <c r="F96" s="357"/>
      <c r="H96" s="752"/>
      <c r="I96" s="752"/>
      <c r="J96" s="752"/>
      <c r="K96" s="752"/>
      <c r="L96" s="752"/>
      <c r="M96" s="752"/>
      <c r="N96" s="752"/>
      <c r="O96" s="752"/>
      <c r="P96" s="752"/>
      <c r="Q96" s="752"/>
      <c r="R96" s="752"/>
      <c r="S96" s="752"/>
      <c r="T96" s="752"/>
      <c r="U96" s="752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2"/>
      <c r="AI96" s="752"/>
      <c r="AJ96" s="752"/>
      <c r="AK96" s="752"/>
      <c r="AL96" s="752"/>
      <c r="AM96" s="752"/>
    </row>
    <row r="97" spans="5:39">
      <c r="E97" s="360"/>
      <c r="F97" s="357"/>
      <c r="H97" s="752"/>
      <c r="I97" s="752"/>
      <c r="J97" s="752"/>
      <c r="K97" s="752"/>
      <c r="L97" s="752"/>
      <c r="M97" s="752"/>
      <c r="N97" s="752"/>
      <c r="O97" s="752"/>
      <c r="P97" s="752"/>
      <c r="Q97" s="752"/>
      <c r="R97" s="752"/>
      <c r="S97" s="752"/>
      <c r="T97" s="752"/>
      <c r="U97" s="752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2"/>
      <c r="AI97" s="752"/>
      <c r="AJ97" s="752"/>
      <c r="AK97" s="752"/>
      <c r="AL97" s="752"/>
      <c r="AM97" s="752"/>
    </row>
    <row r="98" spans="5:39">
      <c r="H98" s="752"/>
      <c r="I98" s="752"/>
      <c r="J98" s="752"/>
      <c r="K98" s="752"/>
      <c r="L98" s="752"/>
      <c r="M98" s="752"/>
      <c r="N98" s="752"/>
      <c r="O98" s="752"/>
      <c r="P98" s="752"/>
      <c r="Q98" s="752"/>
      <c r="R98" s="752"/>
      <c r="S98" s="752"/>
      <c r="T98" s="752"/>
      <c r="U98" s="752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2"/>
      <c r="AI98" s="752"/>
      <c r="AJ98" s="752"/>
      <c r="AK98" s="752"/>
      <c r="AL98" s="752"/>
      <c r="AM98" s="752"/>
    </row>
    <row r="99" spans="5:39">
      <c r="H99" s="752"/>
      <c r="I99" s="752"/>
      <c r="J99" s="752"/>
      <c r="K99" s="752"/>
      <c r="L99" s="752"/>
      <c r="M99" s="752"/>
      <c r="N99" s="752"/>
      <c r="O99" s="752"/>
      <c r="P99" s="752"/>
      <c r="Q99" s="752"/>
      <c r="R99" s="752"/>
      <c r="S99" s="752"/>
      <c r="T99" s="752"/>
      <c r="U99" s="752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2"/>
      <c r="AI99" s="752"/>
      <c r="AJ99" s="752"/>
      <c r="AK99" s="752"/>
      <c r="AL99" s="752"/>
      <c r="AM99" s="752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 B5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B69" sqref="B69:J71"/>
      <selection pane="bottomLeft" activeCell="I30" sqref="I30"/>
    </sheetView>
  </sheetViews>
  <sheetFormatPr baseColWidth="10" defaultColWidth="11.42578125" defaultRowHeight="12.75"/>
  <cols>
    <col min="1" max="1" width="3" style="246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4" width="11.42578125" style="14" hidden="1" customWidth="1"/>
    <col min="15" max="15" width="11.42578125" style="14" customWidth="1"/>
    <col min="16" max="16384" width="11.42578125" style="14"/>
  </cols>
  <sheetData>
    <row r="1" spans="1:11" s="15" customFormat="1" ht="32.25" customHeight="1">
      <c r="A1" s="246"/>
      <c r="B1" s="861" t="s">
        <v>156</v>
      </c>
      <c r="C1" s="861"/>
      <c r="D1" s="861"/>
      <c r="E1" s="861"/>
      <c r="F1" s="861"/>
      <c r="G1" s="861"/>
      <c r="H1" s="861"/>
      <c r="I1" s="861"/>
      <c r="J1" s="861"/>
    </row>
    <row r="2" spans="1:11" ht="18" customHeight="1">
      <c r="B2" s="443"/>
      <c r="C2" s="874" t="s">
        <v>157</v>
      </c>
      <c r="D2" s="874"/>
      <c r="E2" s="874"/>
      <c r="F2" s="874"/>
      <c r="G2" s="874"/>
      <c r="H2" s="875" t="s">
        <v>53</v>
      </c>
      <c r="I2" s="874" t="s">
        <v>158</v>
      </c>
      <c r="J2" s="877"/>
    </row>
    <row r="3" spans="1:11" ht="42" customHeight="1">
      <c r="B3" s="444" t="s">
        <v>576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6"/>
      <c r="I3" s="446" t="s">
        <v>162</v>
      </c>
      <c r="J3" s="447" t="s">
        <v>163</v>
      </c>
    </row>
    <row r="4" spans="1:11">
      <c r="B4" s="400">
        <v>2001</v>
      </c>
      <c r="C4" s="404">
        <v>1304017.81</v>
      </c>
      <c r="D4" s="404">
        <v>2706258.72</v>
      </c>
      <c r="E4" s="404">
        <v>1736645.5</v>
      </c>
      <c r="F4" s="404">
        <v>9931281.6300000008</v>
      </c>
      <c r="G4" s="404">
        <v>9868.609999999404</v>
      </c>
      <c r="H4" s="404">
        <v>15688072.27</v>
      </c>
      <c r="I4" s="404">
        <v>12703398.66</v>
      </c>
      <c r="J4" s="583">
        <v>2984673.61</v>
      </c>
    </row>
    <row r="5" spans="1:11">
      <c r="B5" s="400">
        <v>2002</v>
      </c>
      <c r="C5" s="404">
        <v>1312012.33</v>
      </c>
      <c r="D5" s="404">
        <v>2697321.52</v>
      </c>
      <c r="E5" s="404">
        <v>1833705.14</v>
      </c>
      <c r="F5" s="404">
        <v>10331131.039999999</v>
      </c>
      <c r="G5" s="404">
        <v>9352.3699999991804</v>
      </c>
      <c r="H5" s="404">
        <v>16183522.399999999</v>
      </c>
      <c r="I5" s="404">
        <v>13160109.5</v>
      </c>
      <c r="J5" s="583">
        <v>3023412.9</v>
      </c>
    </row>
    <row r="6" spans="1:11">
      <c r="B6" s="400">
        <v>2003</v>
      </c>
      <c r="C6" s="404">
        <v>1332247.95</v>
      </c>
      <c r="D6" s="404">
        <v>2683473.5</v>
      </c>
      <c r="E6" s="404">
        <v>1931947.27</v>
      </c>
      <c r="F6" s="404">
        <v>10779259.630000001</v>
      </c>
      <c r="G6" s="404">
        <v>8862.6899999976158</v>
      </c>
      <c r="H6" s="404">
        <v>16735791.039999999</v>
      </c>
      <c r="I6" s="404">
        <v>13640890.15</v>
      </c>
      <c r="J6" s="583">
        <v>3094900.89</v>
      </c>
    </row>
    <row r="7" spans="1:11">
      <c r="B7" s="400">
        <v>2004</v>
      </c>
      <c r="C7" s="404">
        <v>1301174.55</v>
      </c>
      <c r="D7" s="404">
        <v>2672801.5</v>
      </c>
      <c r="E7" s="404">
        <v>2025433.25</v>
      </c>
      <c r="F7" s="404">
        <v>11165497.25</v>
      </c>
      <c r="G7" s="404">
        <v>9387.4000000022352</v>
      </c>
      <c r="H7" s="404">
        <v>17174293.950000003</v>
      </c>
      <c r="I7" s="404">
        <v>13981476.35</v>
      </c>
      <c r="J7" s="583">
        <v>3192817.6</v>
      </c>
    </row>
    <row r="8" spans="1:11">
      <c r="B8" s="400">
        <v>2005</v>
      </c>
      <c r="C8" s="404">
        <v>1244694.31</v>
      </c>
      <c r="D8" s="404">
        <v>2650814.36</v>
      </c>
      <c r="E8" s="404">
        <v>2176221.31</v>
      </c>
      <c r="F8" s="404">
        <v>11712377.68</v>
      </c>
      <c r="G8" s="404">
        <v>5547.8799999994226</v>
      </c>
      <c r="H8" s="404">
        <v>17789655.539999999</v>
      </c>
      <c r="I8" s="404">
        <v>14491029.6</v>
      </c>
      <c r="J8" s="583">
        <v>3298625.94</v>
      </c>
    </row>
    <row r="9" spans="1:11">
      <c r="B9" s="400">
        <v>2006</v>
      </c>
      <c r="C9" s="404">
        <v>1218397.0900000001</v>
      </c>
      <c r="D9" s="404">
        <v>2652128.04</v>
      </c>
      <c r="E9" s="404">
        <v>2395308.86</v>
      </c>
      <c r="F9" s="404">
        <v>12430512.949999999</v>
      </c>
      <c r="G9" s="404">
        <v>179.34999999613501</v>
      </c>
      <c r="H9" s="404">
        <v>18696526.289999995</v>
      </c>
      <c r="I9" s="404">
        <v>15265453.35</v>
      </c>
      <c r="J9" s="583">
        <v>3431072.94</v>
      </c>
    </row>
    <row r="10" spans="1:11">
      <c r="B10" s="400">
        <v>2007</v>
      </c>
      <c r="C10" s="404">
        <v>1200072.5</v>
      </c>
      <c r="D10" s="404">
        <v>2722397.09</v>
      </c>
      <c r="E10" s="404">
        <v>2503781.54</v>
      </c>
      <c r="F10" s="404">
        <v>12876824.68</v>
      </c>
      <c r="G10" s="404">
        <v>112.87999999430031</v>
      </c>
      <c r="H10" s="404">
        <v>19303188.689999994</v>
      </c>
      <c r="I10" s="404">
        <v>15819915.16</v>
      </c>
      <c r="J10" s="583">
        <v>3483273.53</v>
      </c>
    </row>
    <row r="11" spans="1:11">
      <c r="B11" s="400">
        <v>2008</v>
      </c>
      <c r="C11" s="404">
        <v>1220917.8500000001</v>
      </c>
      <c r="D11" s="404">
        <v>2691769.09</v>
      </c>
      <c r="E11" s="404">
        <v>2327961.19</v>
      </c>
      <c r="F11" s="404">
        <v>13168892.039999999</v>
      </c>
      <c r="G11" s="404">
        <v>101.39999999757856</v>
      </c>
      <c r="H11" s="404">
        <v>19409641.569999997</v>
      </c>
      <c r="I11" s="404">
        <v>15889704.98</v>
      </c>
      <c r="J11" s="583">
        <v>3519936.59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1165892.28</v>
      </c>
      <c r="D13" s="404">
        <v>2731897.79</v>
      </c>
      <c r="E13" s="404">
        <v>2456034.89</v>
      </c>
      <c r="F13" s="404">
        <v>13055715.210000001</v>
      </c>
      <c r="G13" s="404">
        <v>101.39999999548309</v>
      </c>
      <c r="H13" s="404">
        <v>19409641.569999997</v>
      </c>
      <c r="I13" s="404">
        <v>15889704.98</v>
      </c>
      <c r="J13" s="583">
        <v>3519936.59</v>
      </c>
    </row>
    <row r="14" spans="1:11">
      <c r="B14" s="400">
        <v>2009</v>
      </c>
      <c r="C14" s="404">
        <v>1212652.05</v>
      </c>
      <c r="D14" s="404">
        <v>2416364.35</v>
      </c>
      <c r="E14" s="404">
        <v>1830059.15</v>
      </c>
      <c r="F14" s="404">
        <v>12644411.800000001</v>
      </c>
      <c r="G14" s="404">
        <v>4.4237822294235229E-9</v>
      </c>
      <c r="H14" s="404">
        <v>18103487.350000005</v>
      </c>
      <c r="I14" s="404">
        <v>14761696.25</v>
      </c>
      <c r="J14" s="583">
        <v>3341791.1</v>
      </c>
      <c r="K14" s="249"/>
    </row>
    <row r="15" spans="1:11">
      <c r="B15" s="400">
        <v>2010</v>
      </c>
      <c r="C15" s="404">
        <v>1206395.8999999999</v>
      </c>
      <c r="D15" s="404">
        <v>2299108.52</v>
      </c>
      <c r="E15" s="404">
        <v>1591986.38</v>
      </c>
      <c r="F15" s="404">
        <v>12664406.57</v>
      </c>
      <c r="G15" s="404">
        <v>9.9999988451600075E-3</v>
      </c>
      <c r="H15" s="404">
        <v>17761897.379999999</v>
      </c>
      <c r="I15" s="404">
        <v>14513018.119999999</v>
      </c>
      <c r="J15" s="583">
        <v>3248879.22</v>
      </c>
      <c r="K15" s="249"/>
    </row>
    <row r="16" spans="1:11">
      <c r="B16" s="400">
        <v>2011</v>
      </c>
      <c r="C16" s="404">
        <v>1205711.04</v>
      </c>
      <c r="D16" s="404">
        <v>2242479.59</v>
      </c>
      <c r="E16" s="404">
        <v>1408817.59</v>
      </c>
      <c r="F16" s="404">
        <v>12735182.539999999</v>
      </c>
      <c r="G16" s="404">
        <v>-0.11999999824911356</v>
      </c>
      <c r="H16" s="404">
        <v>17592190.640000001</v>
      </c>
      <c r="I16" s="404">
        <v>14385912.43</v>
      </c>
      <c r="J16" s="583">
        <v>3206278.21</v>
      </c>
      <c r="K16" s="249"/>
    </row>
    <row r="17" spans="1:13">
      <c r="B17" s="400">
        <v>2012</v>
      </c>
      <c r="C17" s="404">
        <v>1191372.68</v>
      </c>
      <c r="D17" s="404">
        <v>2127542.9500000002</v>
      </c>
      <c r="E17" s="404">
        <v>1165293.8600000001</v>
      </c>
      <c r="F17" s="404">
        <v>12512300.859999999</v>
      </c>
      <c r="G17" s="404">
        <v>9.9999995436519384E-3</v>
      </c>
      <c r="H17" s="404">
        <v>16996510.359999999</v>
      </c>
      <c r="I17" s="404">
        <v>13865807.01</v>
      </c>
      <c r="J17" s="583">
        <v>3130703.3</v>
      </c>
      <c r="K17" s="249"/>
    </row>
    <row r="18" spans="1:13">
      <c r="B18" s="400">
        <v>2013</v>
      </c>
      <c r="C18" s="404">
        <v>1135797.8600000001</v>
      </c>
      <c r="D18" s="404">
        <v>2016487.45</v>
      </c>
      <c r="E18" s="404">
        <v>1004096.63</v>
      </c>
      <c r="F18" s="404">
        <v>12210630.619999999</v>
      </c>
      <c r="G18" s="404">
        <v>0</v>
      </c>
      <c r="H18" s="404">
        <v>16367012.58</v>
      </c>
      <c r="I18" s="404">
        <v>13323992.4</v>
      </c>
      <c r="J18" s="583">
        <v>3043020.18</v>
      </c>
      <c r="K18" s="249"/>
    </row>
    <row r="19" spans="1:13">
      <c r="B19" s="400">
        <v>2014</v>
      </c>
      <c r="C19" s="404">
        <v>1137436.28</v>
      </c>
      <c r="D19" s="404">
        <v>2017680.61</v>
      </c>
      <c r="E19" s="404">
        <v>981157.76</v>
      </c>
      <c r="F19" s="404">
        <v>12492098.560000001</v>
      </c>
      <c r="G19" s="404">
        <v>0</v>
      </c>
      <c r="H19" s="404">
        <v>16628373.220000001</v>
      </c>
      <c r="I19" s="404">
        <v>13515661.890000001</v>
      </c>
      <c r="J19" s="583">
        <v>3112711.33</v>
      </c>
      <c r="K19" s="249"/>
    </row>
    <row r="20" spans="1:13">
      <c r="B20" s="400">
        <v>2014.5384615384601</v>
      </c>
      <c r="C20" s="404">
        <v>1153787.05</v>
      </c>
      <c r="D20" s="404">
        <v>2063222.65</v>
      </c>
      <c r="E20" s="404">
        <v>1040063.4</v>
      </c>
      <c r="F20" s="404">
        <v>12964237.300000001</v>
      </c>
      <c r="G20" s="404">
        <v>0</v>
      </c>
      <c r="H20" s="404">
        <v>17221310.399999999</v>
      </c>
      <c r="I20" s="404">
        <v>14040957.1</v>
      </c>
      <c r="J20" s="583">
        <v>3180353.3</v>
      </c>
      <c r="K20" s="249"/>
    </row>
    <row r="21" spans="1:13">
      <c r="B21" s="400">
        <v>2016</v>
      </c>
      <c r="C21" s="404">
        <v>1144841.77</v>
      </c>
      <c r="D21" s="404">
        <v>2117310.54</v>
      </c>
      <c r="E21" s="404">
        <v>1057184.04</v>
      </c>
      <c r="F21" s="404">
        <v>13342503.220000001</v>
      </c>
      <c r="G21" s="404">
        <v>0</v>
      </c>
      <c r="H21" s="404">
        <v>17661839.579999998</v>
      </c>
      <c r="I21" s="404">
        <v>14449664.449999999</v>
      </c>
      <c r="J21" s="583">
        <v>3212175.13</v>
      </c>
      <c r="K21" s="249"/>
    </row>
    <row r="22" spans="1:13">
      <c r="B22" s="400">
        <v>2017</v>
      </c>
      <c r="C22" s="404">
        <v>1186444.8999999999</v>
      </c>
      <c r="D22" s="404">
        <v>2184600.27</v>
      </c>
      <c r="E22" s="404">
        <v>1123412.8999999999</v>
      </c>
      <c r="F22" s="404">
        <v>13850956.130000001</v>
      </c>
      <c r="G22" s="404">
        <v>0</v>
      </c>
      <c r="H22" s="404">
        <v>18345414.219999999</v>
      </c>
      <c r="I22" s="404">
        <v>15102143.26</v>
      </c>
      <c r="J22" s="583">
        <v>3243270.95</v>
      </c>
      <c r="K22" s="249"/>
    </row>
    <row r="23" spans="1:13" ht="14.1" customHeight="1">
      <c r="A23" s="442"/>
      <c r="B23" s="400">
        <v>2018</v>
      </c>
      <c r="C23" s="404">
        <v>1177676.54</v>
      </c>
      <c r="D23" s="404">
        <v>2247331.31</v>
      </c>
      <c r="E23" s="404">
        <v>1197627.77</v>
      </c>
      <c r="F23" s="404">
        <v>14293032.18</v>
      </c>
      <c r="G23" s="404">
        <v>0</v>
      </c>
      <c r="H23" s="404">
        <v>18915667.809999999</v>
      </c>
      <c r="I23" s="404">
        <v>15640287.859999999</v>
      </c>
      <c r="J23" s="583">
        <v>3275379.95</v>
      </c>
      <c r="K23" s="249"/>
      <c r="L23" s="248"/>
      <c r="M23" s="249"/>
    </row>
    <row r="24" spans="1:13">
      <c r="B24" s="403">
        <v>2019</v>
      </c>
      <c r="C24" s="404">
        <v>1182701.0900000001</v>
      </c>
      <c r="D24" s="404">
        <v>2282183.77</v>
      </c>
      <c r="E24" s="404">
        <v>1266563.5900000001</v>
      </c>
      <c r="F24" s="404">
        <v>14710665</v>
      </c>
      <c r="G24" s="404">
        <v>0</v>
      </c>
      <c r="H24" s="404">
        <v>19442113.449999999</v>
      </c>
      <c r="I24" s="404">
        <v>16150558.58</v>
      </c>
      <c r="J24" s="583">
        <v>3291554.86</v>
      </c>
    </row>
    <row r="25" spans="1:13">
      <c r="B25" s="403">
        <v>2020</v>
      </c>
      <c r="C25" s="404">
        <v>1166506</v>
      </c>
      <c r="D25" s="404">
        <v>2200884.2000000002</v>
      </c>
      <c r="E25" s="404">
        <v>1185191.5</v>
      </c>
      <c r="F25" s="404">
        <v>14003547.15</v>
      </c>
      <c r="G25" s="404">
        <v>0</v>
      </c>
      <c r="H25" s="404">
        <v>18556128.850000001</v>
      </c>
      <c r="I25" s="404">
        <v>15321532.15</v>
      </c>
      <c r="J25" s="583">
        <v>3234596.7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6" t="s">
        <v>501</v>
      </c>
      <c r="C27" s="582">
        <v>1141660.57</v>
      </c>
      <c r="D27" s="582">
        <v>2223117.15</v>
      </c>
      <c r="E27" s="582">
        <v>1225714.8899999999</v>
      </c>
      <c r="F27" s="582">
        <v>14238987.52</v>
      </c>
      <c r="G27" s="582">
        <v>0</v>
      </c>
      <c r="H27" s="582">
        <v>18829480.149999999</v>
      </c>
      <c r="I27" s="582">
        <v>15559082.52</v>
      </c>
      <c r="J27" s="584">
        <v>3270397.63</v>
      </c>
    </row>
    <row r="28" spans="1:13">
      <c r="B28" s="596" t="s">
        <v>502</v>
      </c>
      <c r="C28" s="582">
        <v>1140654.55</v>
      </c>
      <c r="D28" s="582">
        <v>2233032.2999999998</v>
      </c>
      <c r="E28" s="582">
        <v>1250239.3</v>
      </c>
      <c r="F28" s="582">
        <v>14226185.5</v>
      </c>
      <c r="G28" s="582">
        <v>0</v>
      </c>
      <c r="H28" s="582">
        <v>18850111.649999999</v>
      </c>
      <c r="I28" s="582">
        <v>15574229.65</v>
      </c>
      <c r="J28" s="584">
        <v>3275882</v>
      </c>
    </row>
    <row r="29" spans="1:13">
      <c r="B29" s="596" t="s">
        <v>503</v>
      </c>
      <c r="C29" s="582">
        <v>1120089.3400000001</v>
      </c>
      <c r="D29" s="582">
        <v>2236864.86</v>
      </c>
      <c r="E29" s="582">
        <v>1268553.08</v>
      </c>
      <c r="F29" s="582">
        <v>14295394.560000001</v>
      </c>
      <c r="G29" s="582">
        <v>0</v>
      </c>
      <c r="H29" s="582">
        <v>18920901.859999999</v>
      </c>
      <c r="I29" s="582">
        <v>15629844.73</v>
      </c>
      <c r="J29" s="584">
        <v>3291057.13</v>
      </c>
    </row>
    <row r="30" spans="1:13">
      <c r="B30" s="596" t="s">
        <v>504</v>
      </c>
      <c r="C30" s="582">
        <v>1133572.3999999999</v>
      </c>
      <c r="D30" s="582">
        <v>2245408.85</v>
      </c>
      <c r="E30" s="582">
        <v>1281518.45</v>
      </c>
      <c r="F30" s="582">
        <v>14394798.35</v>
      </c>
      <c r="G30" s="582">
        <v>0</v>
      </c>
      <c r="H30" s="582">
        <v>19055298.050000001</v>
      </c>
      <c r="I30" s="582">
        <v>15748949.15</v>
      </c>
      <c r="J30" s="584">
        <v>3306348.9</v>
      </c>
    </row>
    <row r="31" spans="1:13">
      <c r="B31" s="594" t="s">
        <v>505</v>
      </c>
      <c r="C31" s="404">
        <v>1159142.57</v>
      </c>
      <c r="D31" s="404">
        <v>2260675.52</v>
      </c>
      <c r="E31" s="404">
        <v>1297734.57</v>
      </c>
      <c r="F31" s="404">
        <v>14549668.33</v>
      </c>
      <c r="G31" s="404">
        <v>0</v>
      </c>
      <c r="H31" s="404">
        <v>19267221</v>
      </c>
      <c r="I31" s="404">
        <v>15945930.18</v>
      </c>
      <c r="J31" s="583">
        <v>3321290.8</v>
      </c>
    </row>
    <row r="32" spans="1:13">
      <c r="B32" s="596" t="s">
        <v>506</v>
      </c>
      <c r="C32" s="582">
        <v>1135305</v>
      </c>
      <c r="D32" s="582">
        <v>2278897.2200000002</v>
      </c>
      <c r="E32" s="582">
        <v>1310110.5900000001</v>
      </c>
      <c r="F32" s="582">
        <v>14775964.59</v>
      </c>
      <c r="G32" s="582">
        <v>0</v>
      </c>
      <c r="H32" s="582">
        <v>19500277.399999999</v>
      </c>
      <c r="I32" s="582">
        <v>16165893.4</v>
      </c>
      <c r="J32" s="584">
        <v>3334384</v>
      </c>
    </row>
    <row r="33" spans="1:14">
      <c r="B33" s="596" t="s">
        <v>507</v>
      </c>
      <c r="C33" s="582">
        <v>1083583.0900000001</v>
      </c>
      <c r="D33" s="582">
        <v>2299365.27</v>
      </c>
      <c r="E33" s="582">
        <v>1313146.45</v>
      </c>
      <c r="F33" s="582">
        <v>14895633.119999999</v>
      </c>
      <c r="G33" s="582">
        <v>0</v>
      </c>
      <c r="H33" s="582">
        <v>19591727.947272725</v>
      </c>
      <c r="I33" s="582">
        <v>16255269.529999999</v>
      </c>
      <c r="J33" s="584">
        <v>3336458.4</v>
      </c>
    </row>
    <row r="34" spans="1:14">
      <c r="B34" s="596" t="s">
        <v>508</v>
      </c>
      <c r="C34" s="582">
        <v>1065501.8600000001</v>
      </c>
      <c r="D34" s="582">
        <v>2282383.5</v>
      </c>
      <c r="E34" s="582">
        <v>1292125.04</v>
      </c>
      <c r="F34" s="582">
        <v>14833713.67</v>
      </c>
      <c r="G34" s="582">
        <v>0</v>
      </c>
      <c r="H34" s="582">
        <v>19473724.079999998</v>
      </c>
      <c r="I34" s="582">
        <v>16144675.810000001</v>
      </c>
      <c r="J34" s="584">
        <v>3329048.27</v>
      </c>
    </row>
    <row r="35" spans="1:14" ht="14.1" customHeight="1">
      <c r="A35" s="442"/>
      <c r="B35" s="596" t="s">
        <v>509</v>
      </c>
      <c r="C35" s="582">
        <v>1087595</v>
      </c>
      <c r="D35" s="582">
        <v>2291943</v>
      </c>
      <c r="E35" s="582">
        <v>1297474</v>
      </c>
      <c r="F35" s="582">
        <v>14854099</v>
      </c>
      <c r="G35" s="582">
        <v>0</v>
      </c>
      <c r="H35" s="582">
        <v>19531111</v>
      </c>
      <c r="I35" s="582">
        <v>16197825.630000001</v>
      </c>
      <c r="J35" s="584">
        <v>3333285.72</v>
      </c>
      <c r="K35" s="247"/>
      <c r="L35" s="248"/>
      <c r="M35" s="249"/>
    </row>
    <row r="36" spans="1:14">
      <c r="B36" s="596" t="s">
        <v>510</v>
      </c>
      <c r="C36" s="582">
        <v>1097530.3999999999</v>
      </c>
      <c r="D36" s="582">
        <v>2293208.35</v>
      </c>
      <c r="E36" s="582">
        <v>1309531.3999999999</v>
      </c>
      <c r="F36" s="582">
        <v>14990319.52</v>
      </c>
      <c r="G36" s="582">
        <v>0</v>
      </c>
      <c r="H36" s="582">
        <v>19690589.66</v>
      </c>
      <c r="I36" s="582">
        <v>16352697.800000001</v>
      </c>
      <c r="J36" s="584">
        <v>3337891.85</v>
      </c>
    </row>
    <row r="37" spans="1:14">
      <c r="B37" s="596" t="s">
        <v>511</v>
      </c>
      <c r="C37" s="582">
        <v>1099296.8500000001</v>
      </c>
      <c r="D37" s="582">
        <v>2303599.71</v>
      </c>
      <c r="E37" s="582">
        <v>1318644.6100000001</v>
      </c>
      <c r="F37" s="582">
        <v>15030816.609999999</v>
      </c>
      <c r="G37" s="582">
        <v>0</v>
      </c>
      <c r="H37" s="582">
        <v>19752357.800000001</v>
      </c>
      <c r="I37" s="582">
        <v>16413286.140000001</v>
      </c>
      <c r="J37" s="584">
        <v>3339071.66</v>
      </c>
    </row>
    <row r="38" spans="1:14">
      <c r="B38" s="596" t="s">
        <v>512</v>
      </c>
      <c r="C38" s="582">
        <v>1126156.1499999999</v>
      </c>
      <c r="D38" s="582">
        <v>2296298.6800000002</v>
      </c>
      <c r="E38" s="582">
        <v>1299007.1000000001</v>
      </c>
      <c r="F38" s="582">
        <v>15103449.26</v>
      </c>
      <c r="G38" s="582">
        <v>0</v>
      </c>
      <c r="H38" s="582">
        <v>19824911.210000001</v>
      </c>
      <c r="I38" s="582">
        <v>16482887.629999999</v>
      </c>
      <c r="J38" s="584">
        <v>3342023.5799999996</v>
      </c>
      <c r="K38" s="246"/>
      <c r="L38" s="246"/>
      <c r="M38" s="246"/>
      <c r="N38" s="246"/>
    </row>
    <row r="39" spans="1:14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696"/>
      <c r="L39" s="246"/>
      <c r="M39" s="246"/>
      <c r="N39" s="246"/>
    </row>
    <row r="40" spans="1:14">
      <c r="B40" s="596" t="s">
        <v>501</v>
      </c>
      <c r="C40" s="582">
        <v>1113059.45</v>
      </c>
      <c r="D40" s="582">
        <v>2283718.0499999998</v>
      </c>
      <c r="E40" s="582">
        <v>1288399.2</v>
      </c>
      <c r="F40" s="582">
        <v>14941984.550000001</v>
      </c>
      <c r="G40" s="582">
        <v>0</v>
      </c>
      <c r="H40" s="582">
        <v>19627161.25</v>
      </c>
      <c r="I40" s="582">
        <v>16301521.85</v>
      </c>
      <c r="J40" s="584">
        <v>3325639.4</v>
      </c>
      <c r="K40" s="246"/>
      <c r="L40" s="246"/>
      <c r="M40" s="697"/>
      <c r="N40" s="246"/>
    </row>
    <row r="41" spans="1:14">
      <c r="B41" s="596" t="s">
        <v>502</v>
      </c>
      <c r="C41" s="582">
        <v>1093625.8500000001</v>
      </c>
      <c r="D41" s="582">
        <v>2299061.6</v>
      </c>
      <c r="E41" s="582">
        <v>1314144.05</v>
      </c>
      <c r="F41" s="582">
        <v>14987440.550000001</v>
      </c>
      <c r="G41" s="582">
        <v>0</v>
      </c>
      <c r="H41" s="582">
        <v>19694272.050000001</v>
      </c>
      <c r="I41" s="582">
        <v>16365187.4</v>
      </c>
      <c r="J41" s="584">
        <v>3329084.65</v>
      </c>
      <c r="K41" s="246"/>
      <c r="L41" s="246"/>
      <c r="M41" s="697"/>
      <c r="N41" s="246"/>
    </row>
    <row r="42" spans="1:14">
      <c r="B42" s="596" t="s">
        <v>503</v>
      </c>
      <c r="C42" s="582">
        <v>1091728</v>
      </c>
      <c r="D42" s="582">
        <v>2305541</v>
      </c>
      <c r="E42" s="582">
        <v>1321058</v>
      </c>
      <c r="F42" s="582">
        <v>15116177</v>
      </c>
      <c r="G42" s="582">
        <v>0</v>
      </c>
      <c r="H42" s="582">
        <v>19834504</v>
      </c>
      <c r="I42" s="582">
        <v>16497591.55869</v>
      </c>
      <c r="J42" s="584">
        <v>3336912.13</v>
      </c>
      <c r="K42" s="246"/>
      <c r="L42" s="246"/>
      <c r="M42" s="697"/>
      <c r="N42" s="246"/>
    </row>
    <row r="43" spans="1:14">
      <c r="B43" s="596" t="s">
        <v>504</v>
      </c>
      <c r="C43" s="582">
        <v>1100007.3600000001</v>
      </c>
      <c r="D43" s="582">
        <v>2309207.0499999998</v>
      </c>
      <c r="E43" s="582">
        <v>1319840.21</v>
      </c>
      <c r="F43" s="582">
        <v>15290025.67</v>
      </c>
      <c r="G43" s="582">
        <v>0</v>
      </c>
      <c r="H43" s="582">
        <v>20019080.309999999</v>
      </c>
      <c r="I43" s="582">
        <v>16673095.09</v>
      </c>
      <c r="J43" s="584">
        <v>3345985.21</v>
      </c>
      <c r="K43" s="246"/>
      <c r="L43" s="246"/>
      <c r="M43" s="697"/>
      <c r="N43" s="246"/>
    </row>
    <row r="44" spans="1:14">
      <c r="B44" s="594" t="s">
        <v>505</v>
      </c>
      <c r="C44" s="404">
        <v>1123261.3600000001</v>
      </c>
      <c r="D44" s="404">
        <v>2320144.4</v>
      </c>
      <c r="E44" s="404">
        <v>1334749.04</v>
      </c>
      <c r="F44" s="404">
        <v>15454568.310000001</v>
      </c>
      <c r="G44" s="404">
        <v>0</v>
      </c>
      <c r="H44" s="404">
        <v>20232723.129999999</v>
      </c>
      <c r="I44" s="404">
        <v>16876050.039999999</v>
      </c>
      <c r="J44" s="583">
        <v>3356673.09</v>
      </c>
      <c r="K44" s="246"/>
      <c r="L44" s="246"/>
      <c r="M44" s="697"/>
      <c r="N44" s="246"/>
    </row>
    <row r="45" spans="1:14">
      <c r="B45" s="596" t="s">
        <v>506</v>
      </c>
      <c r="C45" s="582">
        <v>1098753.18</v>
      </c>
      <c r="D45" s="582">
        <v>2335206.77</v>
      </c>
      <c r="E45" s="582">
        <v>1347248.4</v>
      </c>
      <c r="F45" s="582">
        <v>15567121.58</v>
      </c>
      <c r="G45" s="582">
        <v>0</v>
      </c>
      <c r="H45" s="582">
        <v>20348329.949999999</v>
      </c>
      <c r="I45" s="582">
        <v>16983625.359999999</v>
      </c>
      <c r="J45" s="584">
        <v>3364704.59</v>
      </c>
      <c r="K45" s="246"/>
      <c r="L45" s="246"/>
      <c r="M45" s="697"/>
      <c r="N45" s="246"/>
    </row>
    <row r="46" spans="1:14" ht="14.1" customHeight="1">
      <c r="A46" s="442"/>
      <c r="B46" s="596" t="s">
        <v>507</v>
      </c>
      <c r="C46" s="582">
        <v>1046903.04</v>
      </c>
      <c r="D46" s="582">
        <v>2351368.7599999998</v>
      </c>
      <c r="E46" s="582">
        <v>1347508.57</v>
      </c>
      <c r="F46" s="582">
        <v>15595183.85</v>
      </c>
      <c r="G46" s="582">
        <v>0</v>
      </c>
      <c r="H46" s="582">
        <v>20340964.238095239</v>
      </c>
      <c r="I46" s="582">
        <v>16986613.609999999</v>
      </c>
      <c r="J46" s="584">
        <v>3354350.61</v>
      </c>
      <c r="K46" s="698"/>
      <c r="L46" s="699"/>
      <c r="M46" s="697"/>
      <c r="N46" s="246"/>
    </row>
    <row r="47" spans="1:14">
      <c r="B47" s="596" t="s">
        <v>508</v>
      </c>
      <c r="C47" s="582">
        <v>1030830.95</v>
      </c>
      <c r="D47" s="582">
        <v>2335348.13</v>
      </c>
      <c r="E47" s="582">
        <v>1331663.95</v>
      </c>
      <c r="F47" s="582">
        <v>15453158.08</v>
      </c>
      <c r="G47" s="582">
        <v>0</v>
      </c>
      <c r="H47" s="582">
        <v>20151001.120000001</v>
      </c>
      <c r="I47" s="582">
        <v>16810176.670000002</v>
      </c>
      <c r="J47" s="584">
        <v>3340824.45</v>
      </c>
      <c r="K47" s="246"/>
      <c r="L47" s="246"/>
      <c r="M47" s="697"/>
      <c r="N47" s="246"/>
    </row>
    <row r="48" spans="1:14">
      <c r="B48" s="596" t="s">
        <v>509</v>
      </c>
      <c r="C48" s="582">
        <v>1054626.77</v>
      </c>
      <c r="D48" s="582">
        <v>2339442.63</v>
      </c>
      <c r="E48" s="582">
        <v>1335914.6299999999</v>
      </c>
      <c r="F48" s="582">
        <v>15450303.35</v>
      </c>
      <c r="G48" s="582">
        <v>0</v>
      </c>
      <c r="H48" s="582">
        <v>20180287.399999999</v>
      </c>
      <c r="I48" s="582">
        <v>16837087.170000002</v>
      </c>
      <c r="J48" s="584">
        <v>3343200.22</v>
      </c>
      <c r="K48" s="246"/>
      <c r="L48" s="246"/>
      <c r="M48" s="697"/>
      <c r="N48" s="246"/>
    </row>
    <row r="49" spans="2:14">
      <c r="B49" s="596" t="s">
        <v>510</v>
      </c>
      <c r="C49" s="582">
        <v>1055033.2</v>
      </c>
      <c r="D49" s="582">
        <v>2338078.75</v>
      </c>
      <c r="E49" s="582">
        <v>1352403.95</v>
      </c>
      <c r="F49" s="582">
        <v>15538270.52</v>
      </c>
      <c r="G49" s="582">
        <v>0</v>
      </c>
      <c r="H49" s="582">
        <v>20283786.41</v>
      </c>
      <c r="I49" s="582">
        <v>16938101.949999999</v>
      </c>
      <c r="J49" s="584">
        <v>3345684.45</v>
      </c>
      <c r="K49" s="246"/>
      <c r="L49" s="246"/>
      <c r="M49" s="697"/>
      <c r="N49" s="246"/>
    </row>
    <row r="50" spans="2:14">
      <c r="B50" s="596" t="s">
        <v>511</v>
      </c>
      <c r="C50" s="582">
        <v>1059746.3799999999</v>
      </c>
      <c r="D50" s="582">
        <v>2342870.09</v>
      </c>
      <c r="E50" s="582">
        <v>1363933.66</v>
      </c>
      <c r="F50" s="582">
        <v>15517080.75</v>
      </c>
      <c r="G50" s="582">
        <v>0</v>
      </c>
      <c r="H50" s="582">
        <v>20283630.899999999</v>
      </c>
      <c r="I50" s="582">
        <v>16940722.989999998</v>
      </c>
      <c r="J50" s="584">
        <v>3342907.9</v>
      </c>
      <c r="K50" s="246"/>
      <c r="L50" s="246"/>
      <c r="M50" s="697"/>
      <c r="N50" s="246"/>
    </row>
    <row r="51" spans="2:14">
      <c r="B51" s="596" t="s">
        <v>512</v>
      </c>
      <c r="C51" s="582">
        <v>1076275</v>
      </c>
      <c r="D51" s="582">
        <v>2332164.15</v>
      </c>
      <c r="E51" s="582">
        <v>1348172.5</v>
      </c>
      <c r="F51" s="582">
        <v>15539659.25</v>
      </c>
      <c r="G51" s="582">
        <v>0</v>
      </c>
      <c r="H51" s="582">
        <v>20296270.899999999</v>
      </c>
      <c r="I51" s="582">
        <v>16954365.399999999</v>
      </c>
      <c r="J51" s="584">
        <v>3341905.5</v>
      </c>
      <c r="K51" s="799">
        <v>12640</v>
      </c>
      <c r="L51" s="800">
        <v>6.2316259166395049E-4</v>
      </c>
      <c r="M51" s="799">
        <v>471359.68999999762</v>
      </c>
      <c r="N51" s="800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9"/>
      <c r="L52" s="800"/>
      <c r="M52" s="799"/>
      <c r="N52" s="800"/>
    </row>
    <row r="53" spans="2:14">
      <c r="B53" s="596" t="s">
        <v>501</v>
      </c>
      <c r="C53" s="582">
        <v>1069151.95</v>
      </c>
      <c r="D53" s="582">
        <v>2321579.38</v>
      </c>
      <c r="E53" s="582">
        <v>1342676.42</v>
      </c>
      <c r="F53" s="582">
        <v>15347816.140000001</v>
      </c>
      <c r="G53" s="582">
        <v>0</v>
      </c>
      <c r="H53" s="582">
        <v>20081223.899999999</v>
      </c>
      <c r="I53" s="582">
        <v>16760303.23</v>
      </c>
      <c r="J53" s="584">
        <v>3320920.66</v>
      </c>
      <c r="K53" s="799">
        <v>-215047</v>
      </c>
      <c r="L53" s="800">
        <v>-1.0595394644638878E-2</v>
      </c>
      <c r="M53" s="799">
        <v>454062.64999999851</v>
      </c>
      <c r="N53" s="800">
        <v>2.3134402587128955E-2</v>
      </c>
    </row>
    <row r="54" spans="2:14">
      <c r="B54" s="596" t="s">
        <v>502</v>
      </c>
      <c r="C54" s="582">
        <v>1055261.1499999999</v>
      </c>
      <c r="D54" s="582">
        <v>2334079.4</v>
      </c>
      <c r="E54" s="582">
        <v>1366315.1</v>
      </c>
      <c r="F54" s="582">
        <v>15414486.6</v>
      </c>
      <c r="G54" s="582">
        <v>0</v>
      </c>
      <c r="H54" s="582">
        <v>20170142.25</v>
      </c>
      <c r="I54" s="582">
        <v>16845829</v>
      </c>
      <c r="J54" s="584">
        <v>3324313.25</v>
      </c>
      <c r="K54" s="799">
        <v>88918.35000000149</v>
      </c>
      <c r="L54" s="800">
        <v>4.4279347933569024E-3</v>
      </c>
      <c r="M54" s="799">
        <v>475870.19999999925</v>
      </c>
      <c r="N54" s="800">
        <v>2.4162873285788589E-2</v>
      </c>
    </row>
    <row r="55" spans="2:14">
      <c r="B55" s="596" t="s">
        <v>503</v>
      </c>
      <c r="C55" s="582">
        <v>1060283.9099999999</v>
      </c>
      <c r="D55" s="582">
        <v>2342227.56</v>
      </c>
      <c r="E55" s="582">
        <v>1383137.34</v>
      </c>
      <c r="F55" s="582">
        <v>15590903.470000001</v>
      </c>
      <c r="G55" s="582">
        <v>0</v>
      </c>
      <c r="H55" s="582">
        <v>20376552.300000001</v>
      </c>
      <c r="I55" s="582">
        <v>17041114.82</v>
      </c>
      <c r="J55" s="584">
        <v>3335437.47</v>
      </c>
      <c r="K55" s="799">
        <v>206410.05000000075</v>
      </c>
      <c r="L55" s="800">
        <v>1.0233445428477372E-2</v>
      </c>
      <c r="M55" s="799">
        <v>542048.30000000075</v>
      </c>
      <c r="N55" s="800">
        <v>2.732855331295414E-2</v>
      </c>
    </row>
    <row r="56" spans="2:14">
      <c r="B56" s="596" t="s">
        <v>504</v>
      </c>
      <c r="C56" s="582">
        <v>1077059.6100000001</v>
      </c>
      <c r="D56" s="582">
        <v>2350192.2200000002</v>
      </c>
      <c r="E56" s="582">
        <v>1388531.5</v>
      </c>
      <c r="F56" s="582">
        <v>15799205.220000001</v>
      </c>
      <c r="G56" s="582">
        <v>0</v>
      </c>
      <c r="H56" s="582">
        <v>20614988.550000001</v>
      </c>
      <c r="I56" s="582">
        <v>17266616.100000001</v>
      </c>
      <c r="J56" s="584">
        <v>3348372.44</v>
      </c>
      <c r="K56" s="842">
        <v>238436.25</v>
      </c>
      <c r="L56" s="800">
        <v>1.1701501141584192E-2</v>
      </c>
      <c r="M56" s="799">
        <v>595908.24000000209</v>
      </c>
      <c r="N56" s="800">
        <v>2.9767013807439069E-2</v>
      </c>
    </row>
    <row r="57" spans="2:14">
      <c r="B57" s="594" t="s">
        <v>505</v>
      </c>
      <c r="C57" s="404">
        <v>1097695.22</v>
      </c>
      <c r="D57" s="404">
        <v>2362931.36</v>
      </c>
      <c r="E57" s="404">
        <v>1397176.68</v>
      </c>
      <c r="F57" s="404">
        <v>15957595.859999999</v>
      </c>
      <c r="G57" s="404">
        <v>0</v>
      </c>
      <c r="H57" s="404">
        <v>20815399.129999999</v>
      </c>
      <c r="I57" s="404">
        <v>17457570.949999999</v>
      </c>
      <c r="J57" s="583">
        <v>3357828.18</v>
      </c>
      <c r="K57" s="799">
        <v>200410.57999999821</v>
      </c>
      <c r="L57" s="800">
        <v>9.721595503869418E-3</v>
      </c>
      <c r="M57" s="799">
        <v>582676</v>
      </c>
      <c r="N57" s="800">
        <v>2.8798693890889959E-2</v>
      </c>
    </row>
    <row r="58" spans="2:14">
      <c r="B58" s="596" t="s">
        <v>506</v>
      </c>
      <c r="C58" s="582"/>
      <c r="D58" s="582"/>
      <c r="E58" s="582"/>
      <c r="F58" s="582"/>
      <c r="G58" s="582"/>
      <c r="H58" s="582"/>
      <c r="I58" s="582"/>
      <c r="J58" s="584"/>
      <c r="K58" s="799" t="s">
        <v>431</v>
      </c>
      <c r="L58" s="800" t="s">
        <v>431</v>
      </c>
      <c r="M58" s="799" t="s">
        <v>431</v>
      </c>
      <c r="N58" s="800" t="s">
        <v>431</v>
      </c>
    </row>
    <row r="59" spans="2:14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799" t="s">
        <v>431</v>
      </c>
      <c r="L59" s="800" t="s">
        <v>431</v>
      </c>
      <c r="M59" s="799" t="s">
        <v>431</v>
      </c>
      <c r="N59" s="800" t="s">
        <v>431</v>
      </c>
    </row>
    <row r="60" spans="2:14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799" t="s">
        <v>431</v>
      </c>
      <c r="L60" s="800" t="s">
        <v>431</v>
      </c>
      <c r="M60" s="799" t="s">
        <v>431</v>
      </c>
      <c r="N60" s="800" t="s">
        <v>431</v>
      </c>
    </row>
    <row r="61" spans="2:14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799" t="s">
        <v>431</v>
      </c>
      <c r="L61" s="800" t="s">
        <v>431</v>
      </c>
      <c r="M61" s="799" t="s">
        <v>431</v>
      </c>
      <c r="N61" s="800" t="s">
        <v>431</v>
      </c>
    </row>
    <row r="62" spans="2:14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799" t="s">
        <v>431</v>
      </c>
      <c r="L62" s="800" t="s">
        <v>431</v>
      </c>
      <c r="M62" s="799" t="s">
        <v>431</v>
      </c>
      <c r="N62" s="800" t="s">
        <v>431</v>
      </c>
    </row>
    <row r="63" spans="2:14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799" t="s">
        <v>431</v>
      </c>
      <c r="L63" s="800" t="s">
        <v>431</v>
      </c>
      <c r="M63" s="799" t="s">
        <v>431</v>
      </c>
      <c r="N63" s="800" t="s">
        <v>431</v>
      </c>
    </row>
    <row r="64" spans="2:14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799" t="s">
        <v>431</v>
      </c>
      <c r="L64" s="800" t="s">
        <v>431</v>
      </c>
      <c r="M64" s="799" t="s">
        <v>431</v>
      </c>
      <c r="N64" s="800" t="s">
        <v>431</v>
      </c>
    </row>
    <row r="65" spans="2:14" ht="12.75" customHeight="1">
      <c r="B65" s="872" t="s">
        <v>517</v>
      </c>
      <c r="C65" s="872"/>
      <c r="D65" s="872"/>
      <c r="E65" s="872"/>
      <c r="F65" s="872"/>
      <c r="G65" s="872"/>
      <c r="H65" s="872"/>
      <c r="I65" s="872"/>
      <c r="J65" s="873"/>
      <c r="K65" s="246"/>
      <c r="L65" s="246"/>
      <c r="M65" s="246"/>
      <c r="N65" s="246"/>
    </row>
    <row r="66" spans="2:14">
      <c r="B66" s="872"/>
      <c r="C66" s="872"/>
      <c r="D66" s="872"/>
      <c r="E66" s="872"/>
      <c r="F66" s="872"/>
      <c r="G66" s="872"/>
      <c r="H66" s="872"/>
      <c r="I66" s="872"/>
      <c r="J66" s="873"/>
      <c r="K66" s="246"/>
      <c r="L66" s="246"/>
      <c r="M66" s="246"/>
      <c r="N66" s="246"/>
    </row>
    <row r="67" spans="2:14">
      <c r="B67" s="872"/>
      <c r="C67" s="872"/>
      <c r="D67" s="872"/>
      <c r="E67" s="872"/>
      <c r="F67" s="872"/>
      <c r="G67" s="872"/>
      <c r="H67" s="872"/>
      <c r="I67" s="872"/>
      <c r="J67" s="873"/>
      <c r="K67" s="246"/>
      <c r="L67" s="246"/>
      <c r="M67" s="246"/>
      <c r="N67" s="246"/>
    </row>
    <row r="68" spans="2:14">
      <c r="B68" s="872"/>
      <c r="C68" s="872"/>
      <c r="D68" s="872"/>
      <c r="E68" s="872"/>
      <c r="F68" s="872"/>
      <c r="G68" s="872"/>
      <c r="H68" s="872"/>
      <c r="I68" s="872"/>
      <c r="J68" s="873"/>
      <c r="K68" s="246"/>
      <c r="L68" s="246"/>
      <c r="M68" s="246"/>
      <c r="N68" s="246"/>
    </row>
    <row r="69" spans="2:14">
      <c r="B69" s="872"/>
      <c r="C69" s="872"/>
      <c r="D69" s="872"/>
      <c r="E69" s="872"/>
      <c r="F69" s="872"/>
      <c r="G69" s="872"/>
      <c r="H69" s="872"/>
      <c r="I69" s="872"/>
      <c r="J69" s="873"/>
      <c r="K69" s="246"/>
      <c r="L69" s="246"/>
      <c r="M69" s="246"/>
      <c r="N69" s="246"/>
    </row>
    <row r="70" spans="2:14">
      <c r="B70" s="872"/>
      <c r="C70" s="872"/>
      <c r="D70" s="872"/>
      <c r="E70" s="872"/>
      <c r="F70" s="872"/>
      <c r="G70" s="872"/>
      <c r="H70" s="872"/>
      <c r="I70" s="872"/>
      <c r="J70" s="872"/>
    </row>
    <row r="71" spans="2:14">
      <c r="B71" s="872"/>
      <c r="C71" s="872"/>
      <c r="D71" s="872"/>
      <c r="E71" s="872"/>
      <c r="F71" s="872"/>
      <c r="G71" s="872"/>
      <c r="H71" s="872"/>
      <c r="I71" s="872"/>
      <c r="J71" s="872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11"/>
  <sheetViews>
    <sheetView showGridLines="0" showRowColHeaders="0" zoomScaleNormal="100" workbookViewId="0">
      <pane ySplit="4" topLeftCell="A604" activePane="bottomLeft" state="frozen"/>
      <selection activeCell="B69" sqref="B69:J71"/>
      <selection pane="bottomLeft"/>
    </sheetView>
  </sheetViews>
  <sheetFormatPr baseColWidth="10" defaultRowHeight="15"/>
  <cols>
    <col min="1" max="1" width="3.28515625" style="97" customWidth="1"/>
    <col min="2" max="2" width="19.5703125" style="145" customWidth="1"/>
    <col min="3" max="3" width="17.5703125" style="145" customWidth="1"/>
    <col min="4" max="4" width="19.42578125" style="145" customWidth="1"/>
    <col min="5" max="5" width="14.42578125" style="144" bestFit="1" customWidth="1"/>
    <col min="6" max="6" width="11.42578125" style="144"/>
    <col min="7" max="7" width="11.42578125" style="145"/>
    <col min="8" max="8" width="23.85546875" style="145" customWidth="1"/>
    <col min="9" max="16384" width="11.42578125" style="145"/>
  </cols>
  <sheetData>
    <row r="1" spans="1:6" s="144" customFormat="1" ht="32.25" customHeight="1">
      <c r="A1" s="97"/>
      <c r="B1" s="878" t="s">
        <v>418</v>
      </c>
      <c r="C1" s="878"/>
      <c r="D1" s="878"/>
      <c r="E1" s="878"/>
      <c r="F1" s="145"/>
    </row>
    <row r="2" spans="1:6" s="144" customFormat="1" ht="31.5" customHeight="1">
      <c r="A2" s="141"/>
      <c r="B2" s="878" t="s">
        <v>577</v>
      </c>
      <c r="C2" s="878"/>
      <c r="D2" s="878"/>
      <c r="E2" s="878"/>
    </row>
    <row r="3" spans="1:6" s="144" customFormat="1" ht="15" customHeight="1">
      <c r="A3" s="141"/>
      <c r="B3" s="880" t="s">
        <v>420</v>
      </c>
      <c r="C3" s="879" t="s">
        <v>14</v>
      </c>
      <c r="D3" s="879" t="s">
        <v>419</v>
      </c>
      <c r="E3" s="879"/>
    </row>
    <row r="4" spans="1:6" s="144" customFormat="1" ht="20.25" customHeight="1">
      <c r="A4" s="141"/>
      <c r="B4" s="880"/>
      <c r="C4" s="879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8">
        <v>44564</v>
      </c>
      <c r="C256" s="599">
        <v>19576653</v>
      </c>
      <c r="D256" s="600">
        <v>-127159</v>
      </c>
      <c r="E256" s="601">
        <v>-6.453522800562661E-3</v>
      </c>
    </row>
    <row r="257" spans="2:5">
      <c r="B257" s="598">
        <v>44565</v>
      </c>
      <c r="C257" s="599">
        <v>19585612</v>
      </c>
      <c r="D257" s="600">
        <v>8959</v>
      </c>
      <c r="E257" s="601">
        <v>4.5763696174216939E-4</v>
      </c>
    </row>
    <row r="258" spans="2:5">
      <c r="B258" s="598">
        <v>44566</v>
      </c>
      <c r="C258" s="599">
        <v>19561769</v>
      </c>
      <c r="D258" s="600">
        <v>-23843</v>
      </c>
      <c r="E258" s="601">
        <v>-1.2173732431746132E-3</v>
      </c>
    </row>
    <row r="259" spans="2:5">
      <c r="B259" s="598">
        <v>44568</v>
      </c>
      <c r="C259" s="599">
        <v>19528699</v>
      </c>
      <c r="D259" s="600">
        <v>-33070</v>
      </c>
      <c r="E259" s="601">
        <v>-1.6905424044215689E-3</v>
      </c>
    </row>
    <row r="260" spans="2:5">
      <c r="B260" s="598">
        <v>44571</v>
      </c>
      <c r="C260" s="599">
        <v>19608684</v>
      </c>
      <c r="D260" s="600">
        <v>79985</v>
      </c>
      <c r="E260" s="601">
        <v>4.0957669530365948E-3</v>
      </c>
    </row>
    <row r="261" spans="2:5">
      <c r="B261" s="598">
        <v>44572</v>
      </c>
      <c r="C261" s="599">
        <v>19624939</v>
      </c>
      <c r="D261" s="600">
        <v>16255</v>
      </c>
      <c r="E261" s="601">
        <v>8.289694504741707E-4</v>
      </c>
    </row>
    <row r="262" spans="2:5">
      <c r="B262" s="598">
        <v>44573</v>
      </c>
      <c r="C262" s="599">
        <v>19630897</v>
      </c>
      <c r="D262" s="600">
        <v>5958</v>
      </c>
      <c r="E262" s="601">
        <v>3.0359330034102072E-4</v>
      </c>
    </row>
    <row r="263" spans="2:5">
      <c r="B263" s="598">
        <v>44574</v>
      </c>
      <c r="C263" s="599">
        <v>19638634</v>
      </c>
      <c r="D263" s="600">
        <v>7737</v>
      </c>
      <c r="E263" s="601">
        <v>3.9412361034751875E-4</v>
      </c>
    </row>
    <row r="264" spans="2:5">
      <c r="B264" s="598">
        <v>44575</v>
      </c>
      <c r="C264" s="599">
        <v>19624029</v>
      </c>
      <c r="D264" s="600">
        <v>-14605</v>
      </c>
      <c r="E264" s="601">
        <v>-7.4368716276296265E-4</v>
      </c>
    </row>
    <row r="265" spans="2:5">
      <c r="B265" s="598">
        <v>44578</v>
      </c>
      <c r="C265" s="599">
        <v>19654850</v>
      </c>
      <c r="D265" s="600">
        <v>30821</v>
      </c>
      <c r="E265" s="601">
        <v>1.5705745237126756E-3</v>
      </c>
    </row>
    <row r="266" spans="2:5">
      <c r="B266" s="598">
        <v>44579</v>
      </c>
      <c r="C266" s="599">
        <v>19659126</v>
      </c>
      <c r="D266" s="600">
        <v>4276</v>
      </c>
      <c r="E266" s="601">
        <v>2.1755444584914407E-4</v>
      </c>
    </row>
    <row r="267" spans="2:5">
      <c r="B267" s="598">
        <v>44580</v>
      </c>
      <c r="C267" s="599">
        <v>19663542</v>
      </c>
      <c r="D267" s="600">
        <v>4416</v>
      </c>
      <c r="E267" s="601">
        <v>2.2462850077875629E-4</v>
      </c>
    </row>
    <row r="268" spans="2:5">
      <c r="B268" s="598">
        <v>44581</v>
      </c>
      <c r="C268" s="599">
        <v>19667575</v>
      </c>
      <c r="D268" s="600">
        <v>4033</v>
      </c>
      <c r="E268" s="601">
        <v>2.0510038323706681E-4</v>
      </c>
    </row>
    <row r="269" spans="2:5">
      <c r="B269" s="598">
        <v>44582</v>
      </c>
      <c r="C269" s="599">
        <v>19644185</v>
      </c>
      <c r="D269" s="600">
        <v>-23390</v>
      </c>
      <c r="E269" s="601">
        <v>-1.189267105883629E-3</v>
      </c>
    </row>
    <row r="270" spans="2:5">
      <c r="B270" s="598">
        <v>44585</v>
      </c>
      <c r="C270" s="599">
        <v>19669111</v>
      </c>
      <c r="D270" s="600">
        <v>24926</v>
      </c>
      <c r="E270" s="601">
        <v>1.2688742241024897E-3</v>
      </c>
    </row>
    <row r="271" spans="2:5">
      <c r="B271" s="598">
        <v>44586</v>
      </c>
      <c r="C271" s="599">
        <v>19672055</v>
      </c>
      <c r="D271" s="600">
        <v>2944</v>
      </c>
      <c r="E271" s="601">
        <v>1.4967631226436851E-4</v>
      </c>
    </row>
    <row r="272" spans="2:5">
      <c r="B272" s="598">
        <v>44587</v>
      </c>
      <c r="C272" s="599">
        <v>19673849</v>
      </c>
      <c r="D272" s="600">
        <v>1794</v>
      </c>
      <c r="E272" s="601">
        <v>9.1195353002060386E-5</v>
      </c>
    </row>
    <row r="273" spans="2:5">
      <c r="B273" s="598">
        <v>44588</v>
      </c>
      <c r="C273" s="599">
        <v>19673011</v>
      </c>
      <c r="D273" s="600">
        <v>-838</v>
      </c>
      <c r="E273" s="601">
        <v>-4.2594613794189051E-5</v>
      </c>
    </row>
    <row r="274" spans="2:5">
      <c r="B274" s="598">
        <v>44589</v>
      </c>
      <c r="C274" s="599">
        <v>19651084</v>
      </c>
      <c r="D274" s="600">
        <v>-21927</v>
      </c>
      <c r="E274" s="601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8">
        <v>44593</v>
      </c>
      <c r="C276" s="599">
        <v>19647809</v>
      </c>
      <c r="D276" s="600">
        <v>112888</v>
      </c>
      <c r="E276" s="601">
        <v>5.778779448353033E-3</v>
      </c>
    </row>
    <row r="277" spans="2:5">
      <c r="B277" s="598">
        <v>44594</v>
      </c>
      <c r="C277" s="599">
        <v>19643876</v>
      </c>
      <c r="D277" s="600">
        <v>-3933</v>
      </c>
      <c r="E277" s="601">
        <v>-2.0017499152191753E-4</v>
      </c>
    </row>
    <row r="278" spans="2:5">
      <c r="B278" s="598">
        <v>44595</v>
      </c>
      <c r="C278" s="599">
        <v>19639759</v>
      </c>
      <c r="D278" s="600">
        <v>-4117</v>
      </c>
      <c r="E278" s="601">
        <v>-2.0958185645236771E-4</v>
      </c>
    </row>
    <row r="279" spans="2:5">
      <c r="B279" s="598">
        <v>44596</v>
      </c>
      <c r="C279" s="599">
        <v>19623956</v>
      </c>
      <c r="D279" s="600">
        <v>-15803</v>
      </c>
      <c r="E279" s="601">
        <v>-8.0464327489970788E-4</v>
      </c>
    </row>
    <row r="280" spans="2:5">
      <c r="B280" s="598">
        <v>44599</v>
      </c>
      <c r="C280" s="599">
        <v>19658342</v>
      </c>
      <c r="D280" s="600">
        <v>34386</v>
      </c>
      <c r="E280" s="601">
        <v>1.7522460812693375E-3</v>
      </c>
    </row>
    <row r="281" spans="2:5">
      <c r="B281" s="598">
        <v>44600</v>
      </c>
      <c r="C281" s="599">
        <v>19661977</v>
      </c>
      <c r="D281" s="600">
        <v>3635</v>
      </c>
      <c r="E281" s="601">
        <v>1.8490877816645934E-4</v>
      </c>
    </row>
    <row r="282" spans="2:5">
      <c r="B282" s="598">
        <v>44601</v>
      </c>
      <c r="C282" s="599">
        <v>19668619</v>
      </c>
      <c r="D282" s="600">
        <v>6642</v>
      </c>
      <c r="E282" s="601">
        <v>3.3780936677940687E-4</v>
      </c>
    </row>
    <row r="283" spans="2:5">
      <c r="B283" s="598">
        <v>44602</v>
      </c>
      <c r="C283" s="599">
        <v>19674180</v>
      </c>
      <c r="D283" s="600">
        <v>5561</v>
      </c>
      <c r="E283" s="601">
        <v>2.8273464446071372E-4</v>
      </c>
    </row>
    <row r="284" spans="2:5">
      <c r="B284" s="598">
        <v>44603</v>
      </c>
      <c r="C284" s="599">
        <v>19663655</v>
      </c>
      <c r="D284" s="600">
        <v>-10525</v>
      </c>
      <c r="E284" s="601">
        <v>-5.3496511671646818E-4</v>
      </c>
    </row>
    <row r="285" spans="2:5">
      <c r="B285" s="598">
        <v>44606</v>
      </c>
      <c r="C285" s="599">
        <v>19706616</v>
      </c>
      <c r="D285" s="600">
        <v>42961</v>
      </c>
      <c r="E285" s="601">
        <v>2.184792196567642E-3</v>
      </c>
    </row>
    <row r="286" spans="2:5">
      <c r="B286" s="598">
        <v>44607</v>
      </c>
      <c r="C286" s="599">
        <v>19713102</v>
      </c>
      <c r="D286" s="600">
        <v>6486</v>
      </c>
      <c r="E286" s="601">
        <v>3.2912804511942007E-4</v>
      </c>
    </row>
    <row r="287" spans="2:5">
      <c r="B287" s="598">
        <v>44608</v>
      </c>
      <c r="C287" s="599">
        <v>19721336</v>
      </c>
      <c r="D287" s="600">
        <v>8234</v>
      </c>
      <c r="E287" s="601">
        <v>4.17691746331883E-4</v>
      </c>
    </row>
    <row r="288" spans="2:5">
      <c r="B288" s="598">
        <v>44609</v>
      </c>
      <c r="C288" s="599">
        <v>19727616</v>
      </c>
      <c r="D288" s="600">
        <v>6280</v>
      </c>
      <c r="E288" s="601">
        <v>3.1843684423815688E-4</v>
      </c>
    </row>
    <row r="289" spans="2:5">
      <c r="B289" s="598">
        <v>44610</v>
      </c>
      <c r="C289" s="599">
        <v>19716312</v>
      </c>
      <c r="D289" s="600">
        <v>-11304</v>
      </c>
      <c r="E289" s="601">
        <v>-5.7300385408964871E-4</v>
      </c>
    </row>
    <row r="290" spans="2:5">
      <c r="B290" s="598">
        <v>44613</v>
      </c>
      <c r="C290" s="599">
        <v>19745356</v>
      </c>
      <c r="D290" s="600">
        <v>29044</v>
      </c>
      <c r="E290" s="601">
        <v>1.4730949682679739E-3</v>
      </c>
    </row>
    <row r="291" spans="2:5">
      <c r="B291" s="598">
        <v>44614</v>
      </c>
      <c r="C291" s="599">
        <v>19748027</v>
      </c>
      <c r="D291" s="600">
        <v>2671</v>
      </c>
      <c r="E291" s="601">
        <v>1.3527231415833008E-4</v>
      </c>
    </row>
    <row r="292" spans="2:5">
      <c r="B292" s="598">
        <v>44615</v>
      </c>
      <c r="C292" s="599">
        <v>19756716</v>
      </c>
      <c r="D292" s="600">
        <v>8689</v>
      </c>
      <c r="E292" s="601">
        <v>4.3999332186461793E-4</v>
      </c>
    </row>
    <row r="293" spans="2:5">
      <c r="B293" s="598">
        <v>44616</v>
      </c>
      <c r="C293" s="599">
        <v>19760394</v>
      </c>
      <c r="D293" s="600">
        <v>3678</v>
      </c>
      <c r="E293" s="601">
        <v>1.8616454273079341E-4</v>
      </c>
    </row>
    <row r="294" spans="2:5">
      <c r="B294" s="598">
        <v>44617</v>
      </c>
      <c r="C294" s="599">
        <v>19746182</v>
      </c>
      <c r="D294" s="600">
        <v>-14212</v>
      </c>
      <c r="E294" s="601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8">
        <v>44621</v>
      </c>
      <c r="C296" s="599">
        <v>19766166</v>
      </c>
      <c r="D296" s="600">
        <v>104555</v>
      </c>
      <c r="E296" s="601">
        <v>5.317722947524528E-3</v>
      </c>
    </row>
    <row r="297" spans="2:5">
      <c r="B297" s="598">
        <v>44622</v>
      </c>
      <c r="C297" s="599">
        <v>19771900</v>
      </c>
      <c r="D297" s="600">
        <v>5734</v>
      </c>
      <c r="E297" s="601">
        <v>2.9009166471638537E-4</v>
      </c>
    </row>
    <row r="298" spans="2:5">
      <c r="B298" s="598">
        <v>44623</v>
      </c>
      <c r="C298" s="599">
        <v>19772168</v>
      </c>
      <c r="D298" s="600">
        <v>268</v>
      </c>
      <c r="E298" s="601">
        <v>1.3554590100106623E-5</v>
      </c>
    </row>
    <row r="299" spans="2:5">
      <c r="B299" s="598">
        <v>44624</v>
      </c>
      <c r="C299" s="599">
        <v>19764982</v>
      </c>
      <c r="D299" s="600">
        <v>-7186</v>
      </c>
      <c r="E299" s="601">
        <v>-3.6344016498346399E-4</v>
      </c>
    </row>
    <row r="300" spans="2:5">
      <c r="B300" s="598">
        <v>44627</v>
      </c>
      <c r="C300" s="599">
        <v>19802105</v>
      </c>
      <c r="D300" s="600">
        <v>37123</v>
      </c>
      <c r="E300" s="601">
        <v>1.8782207846179677E-3</v>
      </c>
    </row>
    <row r="301" spans="2:5">
      <c r="B301" s="598">
        <v>44628</v>
      </c>
      <c r="C301" s="599">
        <v>19807968</v>
      </c>
      <c r="D301" s="600">
        <v>5863</v>
      </c>
      <c r="E301" s="601">
        <v>2.9607963395816839E-4</v>
      </c>
    </row>
    <row r="302" spans="2:5">
      <c r="B302" s="598">
        <v>44629</v>
      </c>
      <c r="C302" s="599">
        <v>19819601</v>
      </c>
      <c r="D302" s="600">
        <v>11633</v>
      </c>
      <c r="E302" s="601">
        <v>5.872889132292336E-4</v>
      </c>
    </row>
    <row r="303" spans="2:5">
      <c r="B303" s="598">
        <v>44630</v>
      </c>
      <c r="C303" s="599">
        <v>19828012</v>
      </c>
      <c r="D303" s="600">
        <v>8411</v>
      </c>
      <c r="E303" s="601">
        <v>4.2437786714266679E-4</v>
      </c>
    </row>
    <row r="304" spans="2:5">
      <c r="B304" s="598">
        <v>44631</v>
      </c>
      <c r="C304" s="599">
        <v>19817400</v>
      </c>
      <c r="D304" s="600">
        <v>-10612</v>
      </c>
      <c r="E304" s="601">
        <v>-5.3520241968785243E-4</v>
      </c>
    </row>
    <row r="305" spans="2:5">
      <c r="B305" s="598">
        <v>44634</v>
      </c>
      <c r="C305" s="599">
        <v>19847928</v>
      </c>
      <c r="D305" s="600">
        <v>30528</v>
      </c>
      <c r="E305" s="601">
        <v>1.5404644403402834E-3</v>
      </c>
    </row>
    <row r="306" spans="2:5">
      <c r="B306" s="598">
        <v>44635</v>
      </c>
      <c r="C306" s="599">
        <v>19849610</v>
      </c>
      <c r="D306" s="600">
        <v>1682</v>
      </c>
      <c r="E306" s="601">
        <v>8.4744362232713755E-5</v>
      </c>
    </row>
    <row r="307" spans="2:5">
      <c r="B307" s="598">
        <v>44636</v>
      </c>
      <c r="C307" s="599">
        <v>19858489</v>
      </c>
      <c r="D307" s="600">
        <v>8879</v>
      </c>
      <c r="E307" s="601">
        <v>4.4731357442295838E-4</v>
      </c>
    </row>
    <row r="308" spans="2:5">
      <c r="B308" s="598">
        <v>44637</v>
      </c>
      <c r="C308" s="599">
        <v>19861821</v>
      </c>
      <c r="D308" s="600">
        <v>3332</v>
      </c>
      <c r="E308" s="601">
        <v>1.6778718662835423E-4</v>
      </c>
    </row>
    <row r="309" spans="2:5">
      <c r="B309" s="598">
        <v>44638</v>
      </c>
      <c r="C309" s="599">
        <v>19849948</v>
      </c>
      <c r="D309" s="600">
        <v>-11873</v>
      </c>
      <c r="E309" s="601">
        <v>-5.9778003235455568E-4</v>
      </c>
    </row>
    <row r="310" spans="2:5">
      <c r="B310" s="598">
        <v>44641</v>
      </c>
      <c r="C310" s="599">
        <v>19866875</v>
      </c>
      <c r="D310" s="600">
        <v>16927</v>
      </c>
      <c r="E310" s="601">
        <v>8.5274782583821818E-4</v>
      </c>
    </row>
    <row r="311" spans="2:5">
      <c r="B311" s="598">
        <v>44642</v>
      </c>
      <c r="C311" s="599">
        <v>19866004</v>
      </c>
      <c r="D311" s="600">
        <v>-871</v>
      </c>
      <c r="E311" s="601">
        <v>-4.3841822128576347E-5</v>
      </c>
    </row>
    <row r="312" spans="2:5">
      <c r="B312" s="598">
        <v>44643</v>
      </c>
      <c r="C312" s="599">
        <v>19866307</v>
      </c>
      <c r="D312" s="600">
        <v>303</v>
      </c>
      <c r="E312" s="601">
        <v>1.525218659970129E-5</v>
      </c>
    </row>
    <row r="313" spans="2:5">
      <c r="B313" s="598">
        <v>44644</v>
      </c>
      <c r="C313" s="599">
        <v>19871367</v>
      </c>
      <c r="D313" s="600">
        <v>5060</v>
      </c>
      <c r="E313" s="601">
        <v>2.5470259771975812E-4</v>
      </c>
    </row>
    <row r="314" spans="2:5">
      <c r="B314" s="598">
        <v>44645</v>
      </c>
      <c r="C314" s="599">
        <v>19860470</v>
      </c>
      <c r="D314" s="600">
        <v>-10897</v>
      </c>
      <c r="E314" s="601">
        <v>-5.4837696873089037E-4</v>
      </c>
    </row>
    <row r="315" spans="2:5">
      <c r="B315" s="598">
        <v>44648</v>
      </c>
      <c r="C315" s="599">
        <v>19888910</v>
      </c>
      <c r="D315" s="600">
        <v>28440</v>
      </c>
      <c r="E315" s="601">
        <v>1.4319902801898099E-3</v>
      </c>
    </row>
    <row r="316" spans="2:5">
      <c r="B316" s="598">
        <v>44649</v>
      </c>
      <c r="C316" s="599">
        <v>19896613</v>
      </c>
      <c r="D316" s="600">
        <v>7703</v>
      </c>
      <c r="E316" s="601">
        <v>3.8730126487585004E-4</v>
      </c>
    </row>
    <row r="317" spans="2:5">
      <c r="B317" s="598">
        <v>44650</v>
      </c>
      <c r="C317" s="599">
        <v>19894937</v>
      </c>
      <c r="D317" s="600">
        <v>-1676</v>
      </c>
      <c r="E317" s="601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8">
        <v>44652</v>
      </c>
      <c r="C319" s="599">
        <v>19856830</v>
      </c>
      <c r="D319" s="600">
        <v>92826</v>
      </c>
      <c r="E319" s="601">
        <v>4.6967203609147301E-3</v>
      </c>
    </row>
    <row r="320" spans="2:5">
      <c r="B320" s="598">
        <v>44655</v>
      </c>
      <c r="C320" s="599">
        <v>19922268</v>
      </c>
      <c r="D320" s="600">
        <v>65438</v>
      </c>
      <c r="E320" s="601">
        <v>3.2954907706819192E-3</v>
      </c>
    </row>
    <row r="321" spans="2:5">
      <c r="B321" s="598">
        <v>44656</v>
      </c>
      <c r="C321" s="599">
        <v>19931723</v>
      </c>
      <c r="D321" s="600">
        <v>9455</v>
      </c>
      <c r="E321" s="601">
        <v>4.7459455921394778E-4</v>
      </c>
    </row>
    <row r="322" spans="2:5">
      <c r="B322" s="598">
        <v>44657</v>
      </c>
      <c r="C322" s="599">
        <v>19946735</v>
      </c>
      <c r="D322" s="600">
        <v>15012</v>
      </c>
      <c r="E322" s="601">
        <v>7.531712135473434E-4</v>
      </c>
    </row>
    <row r="323" spans="2:5">
      <c r="B323" s="598">
        <v>44658</v>
      </c>
      <c r="C323" s="599">
        <v>19960863</v>
      </c>
      <c r="D323" s="600">
        <v>14128</v>
      </c>
      <c r="E323" s="601">
        <v>7.0828634360453613E-4</v>
      </c>
    </row>
    <row r="324" spans="2:5">
      <c r="B324" s="598">
        <v>44659</v>
      </c>
      <c r="C324" s="599">
        <v>19962175</v>
      </c>
      <c r="D324" s="600">
        <v>1312</v>
      </c>
      <c r="E324" s="601">
        <v>6.5728621052141278E-5</v>
      </c>
    </row>
    <row r="325" spans="2:5">
      <c r="B325" s="598">
        <v>44662</v>
      </c>
      <c r="C325" s="599">
        <v>20010699</v>
      </c>
      <c r="D325" s="600">
        <v>48524</v>
      </c>
      <c r="E325" s="601">
        <v>2.4307972452901616E-3</v>
      </c>
    </row>
    <row r="326" spans="2:5">
      <c r="B326" s="598">
        <v>44663</v>
      </c>
      <c r="C326" s="599">
        <v>20010103</v>
      </c>
      <c r="D326" s="600">
        <v>-596</v>
      </c>
      <c r="E326" s="601">
        <v>-2.9784067013371995E-5</v>
      </c>
    </row>
    <row r="327" spans="2:5">
      <c r="B327" s="598">
        <v>44664</v>
      </c>
      <c r="C327" s="599">
        <v>19982793</v>
      </c>
      <c r="D327" s="600">
        <v>-27310</v>
      </c>
      <c r="E327" s="601">
        <v>-1.3648105659426202E-3</v>
      </c>
    </row>
    <row r="328" spans="2:5">
      <c r="B328" s="598">
        <v>44669</v>
      </c>
      <c r="C328" s="599">
        <v>20022524</v>
      </c>
      <c r="D328" s="600">
        <v>39731</v>
      </c>
      <c r="E328" s="601">
        <v>1.98826060000723E-3</v>
      </c>
    </row>
    <row r="329" spans="2:5">
      <c r="B329" s="598">
        <v>44670</v>
      </c>
      <c r="C329" s="599">
        <v>20048473</v>
      </c>
      <c r="D329" s="600">
        <v>25949</v>
      </c>
      <c r="E329" s="601">
        <v>1.2959904555489565E-3</v>
      </c>
    </row>
    <row r="330" spans="2:5">
      <c r="B330" s="598">
        <v>44671</v>
      </c>
      <c r="C330" s="599">
        <v>20057588</v>
      </c>
      <c r="D330" s="600">
        <v>9115</v>
      </c>
      <c r="E330" s="601">
        <v>4.5464809215145507E-4</v>
      </c>
    </row>
    <row r="331" spans="2:5">
      <c r="B331" s="598">
        <v>44672</v>
      </c>
      <c r="C331" s="599">
        <v>20066390</v>
      </c>
      <c r="D331" s="600">
        <v>8802</v>
      </c>
      <c r="E331" s="601">
        <v>4.38836414428323E-4</v>
      </c>
    </row>
    <row r="332" spans="2:5">
      <c r="B332" s="598">
        <v>44673</v>
      </c>
      <c r="C332" s="599">
        <v>20060723</v>
      </c>
      <c r="D332" s="600">
        <v>-5667</v>
      </c>
      <c r="E332" s="601">
        <v>-2.8241253160132818E-4</v>
      </c>
    </row>
    <row r="333" spans="2:5">
      <c r="B333" s="598">
        <v>44676</v>
      </c>
      <c r="C333" s="599">
        <v>20097631</v>
      </c>
      <c r="D333" s="600">
        <v>36908</v>
      </c>
      <c r="E333" s="601">
        <v>1.8398140485764714E-3</v>
      </c>
    </row>
    <row r="334" spans="2:5">
      <c r="B334" s="598">
        <v>44677</v>
      </c>
      <c r="C334" s="599">
        <v>20102157</v>
      </c>
      <c r="D334" s="600">
        <v>4526</v>
      </c>
      <c r="E334" s="601">
        <v>2.2520067166120761E-4</v>
      </c>
    </row>
    <row r="335" spans="2:5">
      <c r="B335" s="598">
        <v>44678</v>
      </c>
      <c r="C335" s="599">
        <v>20109184</v>
      </c>
      <c r="D335" s="600">
        <v>7027</v>
      </c>
      <c r="E335" s="601">
        <v>3.4956447708567318E-4</v>
      </c>
    </row>
    <row r="336" spans="2:5">
      <c r="B336" s="598">
        <v>44679</v>
      </c>
      <c r="C336" s="599">
        <v>20115548</v>
      </c>
      <c r="D336" s="600">
        <v>6364</v>
      </c>
      <c r="E336" s="601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8">
        <v>44683</v>
      </c>
      <c r="C338" s="599">
        <v>20102801</v>
      </c>
      <c r="D338" s="600">
        <v>4682</v>
      </c>
      <c r="E338" s="601">
        <v>2.3295712399762358E-4</v>
      </c>
    </row>
    <row r="339" spans="2:5">
      <c r="B339" s="598">
        <v>44684</v>
      </c>
      <c r="C339" s="599">
        <v>20125543</v>
      </c>
      <c r="D339" s="600">
        <v>22742</v>
      </c>
      <c r="E339" s="601">
        <v>1.1312851378273425E-3</v>
      </c>
    </row>
    <row r="340" spans="2:5">
      <c r="B340" s="598">
        <v>44685</v>
      </c>
      <c r="C340" s="599">
        <v>20139175</v>
      </c>
      <c r="D340" s="600">
        <v>13632</v>
      </c>
      <c r="E340" s="601">
        <v>6.7734818384779238E-4</v>
      </c>
    </row>
    <row r="341" spans="2:5">
      <c r="B341" s="598">
        <v>44686</v>
      </c>
      <c r="C341" s="599">
        <v>20154683</v>
      </c>
      <c r="D341" s="600">
        <v>15508</v>
      </c>
      <c r="E341" s="601">
        <v>7.7004147389359012E-4</v>
      </c>
    </row>
    <row r="342" spans="2:5">
      <c r="B342" s="598">
        <v>44687</v>
      </c>
      <c r="C342" s="599">
        <v>20151695</v>
      </c>
      <c r="D342" s="600">
        <v>-2988</v>
      </c>
      <c r="E342" s="601">
        <v>-1.482533860740487E-4</v>
      </c>
    </row>
    <row r="343" spans="2:5">
      <c r="B343" s="598">
        <v>44690</v>
      </c>
      <c r="C343" s="599">
        <v>20192595</v>
      </c>
      <c r="D343" s="600">
        <v>40900</v>
      </c>
      <c r="E343" s="601">
        <v>2.0296059462987515E-3</v>
      </c>
    </row>
    <row r="344" spans="2:5">
      <c r="B344" s="598">
        <v>44691</v>
      </c>
      <c r="C344" s="599">
        <v>20197645</v>
      </c>
      <c r="D344" s="600">
        <v>5050</v>
      </c>
      <c r="E344" s="601">
        <v>2.5009167964795687E-4</v>
      </c>
    </row>
    <row r="345" spans="2:5">
      <c r="B345" s="598">
        <v>44692</v>
      </c>
      <c r="C345" s="599">
        <v>20210495</v>
      </c>
      <c r="D345" s="600">
        <v>12850</v>
      </c>
      <c r="E345" s="601">
        <v>6.3621278619363508E-4</v>
      </c>
    </row>
    <row r="346" spans="2:5">
      <c r="B346" s="598">
        <v>44693</v>
      </c>
      <c r="C346" s="599">
        <v>20223457</v>
      </c>
      <c r="D346" s="600">
        <v>12962</v>
      </c>
      <c r="E346" s="601">
        <v>6.4134995209164103E-4</v>
      </c>
    </row>
    <row r="347" spans="2:5">
      <c r="B347" s="598">
        <v>44694</v>
      </c>
      <c r="C347" s="599">
        <v>20217784</v>
      </c>
      <c r="D347" s="600">
        <v>-5673</v>
      </c>
      <c r="E347" s="601">
        <v>-2.8051583861254947E-4</v>
      </c>
    </row>
    <row r="348" spans="2:5">
      <c r="B348" s="598">
        <v>44697</v>
      </c>
      <c r="C348" s="599">
        <v>20258204</v>
      </c>
      <c r="D348" s="600">
        <v>40420</v>
      </c>
      <c r="E348" s="601">
        <v>1.9992299848490269E-3</v>
      </c>
    </row>
    <row r="349" spans="2:5">
      <c r="B349" s="598">
        <v>44698</v>
      </c>
      <c r="C349" s="599">
        <v>20264411</v>
      </c>
      <c r="D349" s="600">
        <v>46627</v>
      </c>
      <c r="E349" s="601">
        <v>2.306236924877636E-3</v>
      </c>
    </row>
    <row r="350" spans="2:5">
      <c r="B350" s="598">
        <v>44699</v>
      </c>
      <c r="C350" s="599">
        <v>20278031</v>
      </c>
      <c r="D350" s="600">
        <v>13620</v>
      </c>
      <c r="E350" s="601">
        <v>6.7211427956137548E-4</v>
      </c>
    </row>
    <row r="351" spans="2:5">
      <c r="B351" s="598">
        <v>44700</v>
      </c>
      <c r="C351" s="599">
        <v>20287661</v>
      </c>
      <c r="D351" s="600">
        <v>9630</v>
      </c>
      <c r="E351" s="601">
        <v>4.748981792166429E-4</v>
      </c>
    </row>
    <row r="352" spans="2:5">
      <c r="B352" s="598">
        <v>44701</v>
      </c>
      <c r="C352" s="599">
        <v>20276869</v>
      </c>
      <c r="D352" s="600">
        <v>-10792</v>
      </c>
      <c r="E352" s="601">
        <v>-5.3194895163122258E-4</v>
      </c>
    </row>
    <row r="353" spans="2:5">
      <c r="B353" s="598">
        <v>44704</v>
      </c>
      <c r="C353" s="599">
        <v>20307911</v>
      </c>
      <c r="D353" s="600">
        <v>31042</v>
      </c>
      <c r="E353" s="601">
        <v>1.5309069659621422E-3</v>
      </c>
    </row>
    <row r="354" spans="2:5">
      <c r="B354" s="598">
        <v>44705</v>
      </c>
      <c r="C354" s="599">
        <v>20304596</v>
      </c>
      <c r="D354" s="600">
        <v>-3315</v>
      </c>
      <c r="E354" s="601">
        <v>-1.6323687847563662E-4</v>
      </c>
    </row>
    <row r="355" spans="2:5">
      <c r="B355" s="598">
        <v>44706</v>
      </c>
      <c r="C355" s="599">
        <v>20311893</v>
      </c>
      <c r="D355" s="600">
        <v>7297</v>
      </c>
      <c r="E355" s="601">
        <v>3.5937676376329719E-4</v>
      </c>
    </row>
    <row r="356" spans="2:5">
      <c r="B356" s="598">
        <v>44707</v>
      </c>
      <c r="C356" s="599">
        <v>20319522</v>
      </c>
      <c r="D356" s="600">
        <v>7629</v>
      </c>
      <c r="E356" s="601">
        <v>3.755927623290134E-4</v>
      </c>
    </row>
    <row r="357" spans="2:5">
      <c r="B357" s="598">
        <v>44708</v>
      </c>
      <c r="C357" s="599">
        <v>20308311</v>
      </c>
      <c r="D357" s="600">
        <v>-11211</v>
      </c>
      <c r="E357" s="601">
        <v>-5.5173541976039076E-4</v>
      </c>
    </row>
    <row r="358" spans="2:5">
      <c r="B358" s="598">
        <v>44711</v>
      </c>
      <c r="C358" s="599">
        <v>20313024</v>
      </c>
      <c r="D358" s="600">
        <v>4713</v>
      </c>
      <c r="E358" s="601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8">
        <v>44713</v>
      </c>
      <c r="C360" s="599">
        <v>20296201</v>
      </c>
      <c r="D360" s="600">
        <v>122598</v>
      </c>
      <c r="E360" s="601">
        <v>6.0771494313633934E-3</v>
      </c>
    </row>
    <row r="361" spans="2:5">
      <c r="B361" s="598">
        <v>44714</v>
      </c>
      <c r="C361" s="599">
        <v>20296179</v>
      </c>
      <c r="D361" s="600">
        <v>-22</v>
      </c>
      <c r="E361" s="601">
        <v>-1.0839466952905497E-6</v>
      </c>
    </row>
    <row r="362" spans="2:5">
      <c r="B362" s="598">
        <v>44715</v>
      </c>
      <c r="C362" s="599">
        <v>20280714</v>
      </c>
      <c r="D362" s="600">
        <v>-15465</v>
      </c>
      <c r="E362" s="601">
        <v>-7.6196608238432439E-4</v>
      </c>
    </row>
    <row r="363" spans="2:5">
      <c r="B363" s="598">
        <v>44718</v>
      </c>
      <c r="C363" s="599">
        <v>20324801</v>
      </c>
      <c r="D363" s="600">
        <v>44087</v>
      </c>
      <c r="E363" s="601">
        <v>2.1738386528205034E-3</v>
      </c>
    </row>
    <row r="364" spans="2:5">
      <c r="B364" s="598">
        <v>44719</v>
      </c>
      <c r="C364" s="599">
        <v>20333143</v>
      </c>
      <c r="D364" s="600">
        <v>8342</v>
      </c>
      <c r="E364" s="601">
        <v>4.1043452282751858E-4</v>
      </c>
    </row>
    <row r="365" spans="2:5">
      <c r="B365" s="598">
        <v>44720</v>
      </c>
      <c r="C365" s="599">
        <v>20345245</v>
      </c>
      <c r="D365" s="600">
        <v>12102</v>
      </c>
      <c r="E365" s="601">
        <v>5.9518589919904663E-4</v>
      </c>
    </row>
    <row r="366" spans="2:5">
      <c r="B366" s="598">
        <v>44721</v>
      </c>
      <c r="C366" s="599">
        <v>20356402</v>
      </c>
      <c r="D366" s="600">
        <v>11157</v>
      </c>
      <c r="E366" s="601">
        <v>5.4838366409448724E-4</v>
      </c>
    </row>
    <row r="367" spans="2:5">
      <c r="B367" s="598">
        <v>44722</v>
      </c>
      <c r="C367" s="599">
        <v>20350631</v>
      </c>
      <c r="D367" s="600">
        <v>-5771</v>
      </c>
      <c r="E367" s="601">
        <v>-2.8349803663729745E-4</v>
      </c>
    </row>
    <row r="368" spans="2:5">
      <c r="B368" s="598">
        <v>44725</v>
      </c>
      <c r="C368" s="599">
        <v>20392932</v>
      </c>
      <c r="D368" s="600">
        <v>42301</v>
      </c>
      <c r="E368" s="601">
        <v>2.0786087664799169E-3</v>
      </c>
    </row>
    <row r="369" spans="2:5">
      <c r="B369" s="598">
        <v>44726</v>
      </c>
      <c r="C369" s="599">
        <v>20393625</v>
      </c>
      <c r="D369" s="600">
        <v>693</v>
      </c>
      <c r="E369" s="601">
        <v>3.3982362124262977E-5</v>
      </c>
    </row>
    <row r="370" spans="2:5">
      <c r="B370" s="598">
        <v>44727</v>
      </c>
      <c r="C370" s="599">
        <v>20404504</v>
      </c>
      <c r="D370" s="600">
        <v>10879</v>
      </c>
      <c r="E370" s="601">
        <v>5.3345101716839594E-4</v>
      </c>
    </row>
    <row r="371" spans="2:5">
      <c r="B371" s="598">
        <v>44728</v>
      </c>
      <c r="C371" s="599">
        <v>20422403</v>
      </c>
      <c r="D371" s="600">
        <v>17899</v>
      </c>
      <c r="E371" s="601">
        <v>8.7720828695458941E-4</v>
      </c>
    </row>
    <row r="372" spans="2:5">
      <c r="B372" s="598">
        <v>44729</v>
      </c>
      <c r="C372" s="599">
        <v>20414627</v>
      </c>
      <c r="D372" s="600">
        <v>-7776</v>
      </c>
      <c r="E372" s="601">
        <v>-3.8075832701955914E-4</v>
      </c>
    </row>
    <row r="373" spans="2:5">
      <c r="B373" s="598">
        <v>44732</v>
      </c>
      <c r="C373" s="599">
        <v>20450471</v>
      </c>
      <c r="D373" s="600">
        <v>35844</v>
      </c>
      <c r="E373" s="601">
        <v>1.7557998977890676E-3</v>
      </c>
    </row>
    <row r="374" spans="2:5">
      <c r="B374" s="598">
        <v>44733</v>
      </c>
      <c r="C374" s="599">
        <v>20432528</v>
      </c>
      <c r="D374" s="600">
        <v>-17943</v>
      </c>
      <c r="E374" s="601">
        <v>-8.7738810514437215E-4</v>
      </c>
    </row>
    <row r="375" spans="2:5">
      <c r="B375" s="598">
        <v>44734</v>
      </c>
      <c r="C375" s="599">
        <v>20390640</v>
      </c>
      <c r="D375" s="600">
        <v>-41888</v>
      </c>
      <c r="E375" s="601">
        <v>-2.0500644854126726E-3</v>
      </c>
    </row>
    <row r="376" spans="2:5">
      <c r="B376" s="598">
        <v>44735</v>
      </c>
      <c r="C376" s="599">
        <v>20350043</v>
      </c>
      <c r="D376" s="600">
        <v>-40597</v>
      </c>
      <c r="E376" s="601">
        <v>-1.9909625200582592E-3</v>
      </c>
    </row>
    <row r="377" spans="2:5">
      <c r="B377" s="598">
        <v>44736</v>
      </c>
      <c r="C377" s="599">
        <v>20323292</v>
      </c>
      <c r="D377" s="600">
        <v>-26751</v>
      </c>
      <c r="E377" s="601">
        <v>-1.3145426768876867E-3</v>
      </c>
    </row>
    <row r="378" spans="2:5">
      <c r="B378" s="598">
        <v>44739</v>
      </c>
      <c r="C378" s="599">
        <v>20344870</v>
      </c>
      <c r="D378" s="600">
        <v>21578</v>
      </c>
      <c r="E378" s="601">
        <v>1.0617374389936263E-3</v>
      </c>
    </row>
    <row r="379" spans="2:5">
      <c r="B379" s="598">
        <v>44740</v>
      </c>
      <c r="C379" s="599">
        <v>20335364</v>
      </c>
      <c r="D379" s="600">
        <v>-9506</v>
      </c>
      <c r="E379" s="601">
        <v>-4.6724309371359851E-4</v>
      </c>
    </row>
    <row r="380" spans="2:5">
      <c r="B380" s="598">
        <v>44741</v>
      </c>
      <c r="C380" s="599">
        <v>20330296</v>
      </c>
      <c r="D380" s="600">
        <v>-5068</v>
      </c>
      <c r="E380" s="601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8">
        <v>44743</v>
      </c>
      <c r="C382" s="599">
        <v>20230954</v>
      </c>
      <c r="D382" s="600">
        <v>136606</v>
      </c>
      <c r="E382" s="601">
        <v>6.79823002965807E-3</v>
      </c>
    </row>
    <row r="383" spans="2:5">
      <c r="B383" s="598">
        <v>44746</v>
      </c>
      <c r="C383" s="599">
        <v>20294821</v>
      </c>
      <c r="D383" s="600">
        <v>63867</v>
      </c>
      <c r="E383" s="601">
        <v>3.1568951221974118E-3</v>
      </c>
    </row>
    <row r="384" spans="2:5">
      <c r="B384" s="598">
        <v>44747</v>
      </c>
      <c r="C384" s="599">
        <v>20298399</v>
      </c>
      <c r="D384" s="600">
        <v>3578</v>
      </c>
      <c r="E384" s="601">
        <v>1.7630113613709142E-4</v>
      </c>
    </row>
    <row r="385" spans="2:5">
      <c r="B385" s="598">
        <v>44748</v>
      </c>
      <c r="C385" s="599">
        <v>20314879</v>
      </c>
      <c r="D385" s="600">
        <v>16480</v>
      </c>
      <c r="E385" s="601">
        <v>8.1188669116216694E-4</v>
      </c>
    </row>
    <row r="386" spans="2:5">
      <c r="B386" s="598">
        <v>44749</v>
      </c>
      <c r="C386" s="599">
        <v>20333854</v>
      </c>
      <c r="D386" s="600">
        <v>18975</v>
      </c>
      <c r="E386" s="601">
        <v>9.3404445086786581E-4</v>
      </c>
    </row>
    <row r="387" spans="2:5">
      <c r="B387" s="598">
        <v>44750</v>
      </c>
      <c r="C387" s="599">
        <v>20335032</v>
      </c>
      <c r="D387" s="600">
        <v>1178</v>
      </c>
      <c r="E387" s="601">
        <v>5.793294276634775E-5</v>
      </c>
    </row>
    <row r="388" spans="2:5">
      <c r="B388" s="598">
        <v>44753</v>
      </c>
      <c r="C388" s="599">
        <v>20327319</v>
      </c>
      <c r="D388" s="600">
        <v>-7713</v>
      </c>
      <c r="E388" s="601">
        <v>-3.7929618207632743E-4</v>
      </c>
    </row>
    <row r="389" spans="2:5">
      <c r="B389" s="598">
        <v>44754</v>
      </c>
      <c r="C389" s="599">
        <v>20362002</v>
      </c>
      <c r="D389" s="600">
        <v>34683</v>
      </c>
      <c r="E389" s="601">
        <v>1.7062259907467681E-3</v>
      </c>
    </row>
    <row r="390" spans="2:5">
      <c r="B390" s="598">
        <v>44755</v>
      </c>
      <c r="C390" s="599">
        <v>20355925</v>
      </c>
      <c r="D390" s="600">
        <v>-6077</v>
      </c>
      <c r="E390" s="601">
        <v>-2.9844806026435577E-4</v>
      </c>
    </row>
    <row r="391" spans="2:5">
      <c r="B391" s="598">
        <v>44756</v>
      </c>
      <c r="C391" s="599">
        <v>20379298</v>
      </c>
      <c r="D391" s="600">
        <v>23373</v>
      </c>
      <c r="E391" s="601">
        <v>1.1482160599431968E-3</v>
      </c>
    </row>
    <row r="392" spans="2:5">
      <c r="B392" s="598">
        <v>44757</v>
      </c>
      <c r="C392" s="599">
        <v>20351712</v>
      </c>
      <c r="D392" s="600">
        <v>-27586</v>
      </c>
      <c r="E392" s="601">
        <v>-1.3536285695414652E-3</v>
      </c>
    </row>
    <row r="393" spans="2:5">
      <c r="B393" s="598">
        <v>44760</v>
      </c>
      <c r="C393" s="599">
        <v>20375835</v>
      </c>
      <c r="D393" s="600">
        <v>24123</v>
      </c>
      <c r="E393" s="601">
        <v>1.1853056882880075E-3</v>
      </c>
    </row>
    <row r="394" spans="2:5">
      <c r="B394" s="598">
        <v>44761</v>
      </c>
      <c r="C394" s="599">
        <v>20369969</v>
      </c>
      <c r="D394" s="600">
        <v>-5866</v>
      </c>
      <c r="E394" s="601">
        <v>-2.8789004229767823E-4</v>
      </c>
    </row>
    <row r="395" spans="2:5">
      <c r="B395" s="598">
        <v>44762</v>
      </c>
      <c r="C395" s="599">
        <v>20373491</v>
      </c>
      <c r="D395" s="600">
        <v>3522</v>
      </c>
      <c r="E395" s="601">
        <v>1.7290158860827631E-4</v>
      </c>
    </row>
    <row r="396" spans="2:5">
      <c r="B396" s="598">
        <v>44763</v>
      </c>
      <c r="C396" s="599">
        <v>20384700</v>
      </c>
      <c r="D396" s="600">
        <v>11209</v>
      </c>
      <c r="E396" s="601">
        <v>5.5017571608129145E-4</v>
      </c>
    </row>
    <row r="397" spans="2:5">
      <c r="B397" s="598">
        <v>44764</v>
      </c>
      <c r="C397" s="599">
        <v>20362055</v>
      </c>
      <c r="D397" s="600">
        <v>-22645</v>
      </c>
      <c r="E397" s="601">
        <v>-1.1108821812437775E-3</v>
      </c>
    </row>
    <row r="398" spans="2:5">
      <c r="B398" s="598">
        <v>44767</v>
      </c>
      <c r="C398" s="599">
        <v>20359651</v>
      </c>
      <c r="D398" s="600">
        <v>-2404</v>
      </c>
      <c r="E398" s="601">
        <v>-1.1806273973824499E-4</v>
      </c>
    </row>
    <row r="399" spans="2:5">
      <c r="B399" s="598">
        <v>44768</v>
      </c>
      <c r="C399" s="599">
        <v>20365418</v>
      </c>
      <c r="D399" s="600">
        <v>5767</v>
      </c>
      <c r="E399" s="601">
        <v>2.8325632890258134E-4</v>
      </c>
    </row>
    <row r="400" spans="2:5">
      <c r="B400" s="598">
        <v>44769</v>
      </c>
      <c r="C400" s="599">
        <v>20358166</v>
      </c>
      <c r="D400" s="600">
        <v>-7252</v>
      </c>
      <c r="E400" s="601">
        <v>-3.5609384496793073E-4</v>
      </c>
    </row>
    <row r="401" spans="2:5">
      <c r="B401" s="598">
        <v>44770</v>
      </c>
      <c r="C401" s="599">
        <v>20351575</v>
      </c>
      <c r="D401" s="600">
        <v>-6591</v>
      </c>
      <c r="E401" s="601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8">
        <v>44774</v>
      </c>
      <c r="C403" s="599">
        <v>20218605</v>
      </c>
      <c r="D403" s="600">
        <v>-56589</v>
      </c>
      <c r="E403" s="601">
        <v>-2.7910460437517992E-3</v>
      </c>
    </row>
    <row r="404" spans="2:5">
      <c r="B404" s="598">
        <v>44775</v>
      </c>
      <c r="C404" s="599">
        <v>20184023</v>
      </c>
      <c r="D404" s="600">
        <v>-34582</v>
      </c>
      <c r="E404" s="601">
        <v>-1.7104048474165801E-3</v>
      </c>
    </row>
    <row r="405" spans="2:5">
      <c r="B405" s="598">
        <v>44776</v>
      </c>
      <c r="C405" s="599">
        <v>20173397</v>
      </c>
      <c r="D405" s="600">
        <v>-10626</v>
      </c>
      <c r="E405" s="601">
        <v>-5.2645599938128118E-4</v>
      </c>
    </row>
    <row r="406" spans="2:5">
      <c r="B406" s="598">
        <v>44777</v>
      </c>
      <c r="C406" s="599">
        <v>20181869</v>
      </c>
      <c r="D406" s="600">
        <v>8472</v>
      </c>
      <c r="E406" s="601">
        <v>4.1995901830516047E-4</v>
      </c>
    </row>
    <row r="407" spans="2:5">
      <c r="B407" s="598">
        <v>44778</v>
      </c>
      <c r="C407" s="599">
        <v>20158477</v>
      </c>
      <c r="D407" s="600">
        <v>-23392</v>
      </c>
      <c r="E407" s="601">
        <v>-1.1590601445287119E-3</v>
      </c>
    </row>
    <row r="408" spans="2:5">
      <c r="B408" s="598">
        <v>44781</v>
      </c>
      <c r="C408" s="599">
        <v>20169449</v>
      </c>
      <c r="D408" s="600">
        <v>10972</v>
      </c>
      <c r="E408" s="601">
        <v>5.4428715026433316E-4</v>
      </c>
    </row>
    <row r="409" spans="2:5">
      <c r="B409" s="598">
        <v>44782</v>
      </c>
      <c r="C409" s="599">
        <v>20165443</v>
      </c>
      <c r="D409" s="600">
        <v>-4006</v>
      </c>
      <c r="E409" s="601">
        <v>-1.9861722548786265E-4</v>
      </c>
    </row>
    <row r="410" spans="2:5">
      <c r="B410" s="598">
        <v>44783</v>
      </c>
      <c r="C410" s="599">
        <v>20167124</v>
      </c>
      <c r="D410" s="600">
        <v>1681</v>
      </c>
      <c r="E410" s="601">
        <v>8.3360430018775133E-5</v>
      </c>
    </row>
    <row r="411" spans="2:5">
      <c r="B411" s="598">
        <v>44784</v>
      </c>
      <c r="C411" s="599">
        <v>20169804</v>
      </c>
      <c r="D411" s="600">
        <v>2680</v>
      </c>
      <c r="E411" s="601">
        <v>1.3288954835610767E-4</v>
      </c>
    </row>
    <row r="412" spans="2:5">
      <c r="B412" s="598">
        <v>44785</v>
      </c>
      <c r="C412" s="599">
        <v>20135737</v>
      </c>
      <c r="D412" s="600">
        <v>-34067</v>
      </c>
      <c r="E412" s="601">
        <v>-1.6890099675732628E-3</v>
      </c>
    </row>
    <row r="413" spans="2:5">
      <c r="B413" s="598">
        <v>44789</v>
      </c>
      <c r="C413" s="599">
        <v>20156307</v>
      </c>
      <c r="D413" s="600">
        <v>20570</v>
      </c>
      <c r="E413" s="601">
        <v>1.0215667795026029E-3</v>
      </c>
    </row>
    <row r="414" spans="2:5">
      <c r="B414" s="598">
        <v>44790</v>
      </c>
      <c r="C414" s="599">
        <v>20156902</v>
      </c>
      <c r="D414" s="600">
        <v>595</v>
      </c>
      <c r="E414" s="601">
        <v>2.9519296367075398E-5</v>
      </c>
    </row>
    <row r="415" spans="2:5">
      <c r="B415" s="598">
        <v>44791</v>
      </c>
      <c r="C415" s="599">
        <v>20157184</v>
      </c>
      <c r="D415" s="600">
        <v>282</v>
      </c>
      <c r="E415" s="601">
        <v>1.3990245127937229E-5</v>
      </c>
    </row>
    <row r="416" spans="2:5">
      <c r="B416" s="598">
        <v>44792</v>
      </c>
      <c r="C416" s="599">
        <v>20144735</v>
      </c>
      <c r="D416" s="600">
        <v>-12449</v>
      </c>
      <c r="E416" s="601">
        <v>-6.1759618803891581E-4</v>
      </c>
    </row>
    <row r="417" spans="2:5">
      <c r="B417" s="598">
        <v>44795</v>
      </c>
      <c r="C417" s="599">
        <v>20167258</v>
      </c>
      <c r="D417" s="600">
        <v>22523</v>
      </c>
      <c r="E417" s="601">
        <v>1.118058887346951E-3</v>
      </c>
    </row>
    <row r="418" spans="2:5">
      <c r="B418" s="598">
        <v>44796</v>
      </c>
      <c r="C418" s="599">
        <v>20164358</v>
      </c>
      <c r="D418" s="600">
        <v>-2900</v>
      </c>
      <c r="E418" s="601">
        <v>-1.437974364190131E-4</v>
      </c>
    </row>
    <row r="419" spans="2:5">
      <c r="B419" s="598">
        <v>44797</v>
      </c>
      <c r="C419" s="599">
        <v>20166908</v>
      </c>
      <c r="D419" s="600">
        <v>2550</v>
      </c>
      <c r="E419" s="601">
        <v>1.2646075813571578E-4</v>
      </c>
    </row>
    <row r="420" spans="2:5">
      <c r="B420" s="598">
        <v>44798</v>
      </c>
      <c r="C420" s="599">
        <v>20170242</v>
      </c>
      <c r="D420" s="600">
        <v>3334</v>
      </c>
      <c r="E420" s="601">
        <v>1.6532033567062676E-4</v>
      </c>
    </row>
    <row r="421" spans="2:5">
      <c r="B421" s="598">
        <v>44799</v>
      </c>
      <c r="C421" s="599">
        <v>20151825</v>
      </c>
      <c r="D421" s="600">
        <v>-18417</v>
      </c>
      <c r="E421" s="601">
        <v>-9.1307779053917404E-4</v>
      </c>
    </row>
    <row r="422" spans="2:5">
      <c r="B422" s="598">
        <v>44802</v>
      </c>
      <c r="C422" s="599">
        <v>20161132</v>
      </c>
      <c r="D422" s="600">
        <v>9307</v>
      </c>
      <c r="E422" s="601">
        <v>4.6184402653359768E-4</v>
      </c>
    </row>
    <row r="423" spans="2:5">
      <c r="B423" s="598">
        <v>44803</v>
      </c>
      <c r="C423" s="599">
        <v>20135481</v>
      </c>
      <c r="D423" s="600">
        <v>-25651</v>
      </c>
      <c r="E423" s="601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8">
        <v>44805</v>
      </c>
      <c r="C425" s="599">
        <v>20041879</v>
      </c>
      <c r="D425" s="600">
        <v>176114</v>
      </c>
      <c r="E425" s="601">
        <v>8.8652010128982273E-3</v>
      </c>
    </row>
    <row r="426" spans="2:5">
      <c r="B426" s="598">
        <v>44806</v>
      </c>
      <c r="C426" s="599">
        <v>19981453</v>
      </c>
      <c r="D426" s="600">
        <v>-60426</v>
      </c>
      <c r="E426" s="601">
        <v>-3.0149867684562404E-3</v>
      </c>
    </row>
    <row r="427" spans="2:5">
      <c r="B427" s="598">
        <v>44809</v>
      </c>
      <c r="C427" s="599">
        <v>20049628</v>
      </c>
      <c r="D427" s="600">
        <v>68175</v>
      </c>
      <c r="E427" s="601">
        <v>3.4119140384836211E-3</v>
      </c>
    </row>
    <row r="428" spans="2:5">
      <c r="B428" s="598">
        <v>44810</v>
      </c>
      <c r="C428" s="599">
        <v>20062087</v>
      </c>
      <c r="D428" s="600">
        <v>12459</v>
      </c>
      <c r="E428" s="601">
        <v>6.2140803809418443E-4</v>
      </c>
    </row>
    <row r="429" spans="2:5">
      <c r="B429" s="598">
        <v>44811</v>
      </c>
      <c r="C429" s="599">
        <v>20078184</v>
      </c>
      <c r="D429" s="600">
        <v>16097</v>
      </c>
      <c r="E429" s="601">
        <v>8.0235919622917429E-4</v>
      </c>
    </row>
    <row r="430" spans="2:5">
      <c r="B430" s="598">
        <v>44812</v>
      </c>
      <c r="C430" s="599">
        <v>20113940</v>
      </c>
      <c r="D430" s="600">
        <v>35756</v>
      </c>
      <c r="E430" s="601">
        <v>1.7808383467350364E-3</v>
      </c>
    </row>
    <row r="431" spans="2:5">
      <c r="B431" s="598">
        <v>44813</v>
      </c>
      <c r="C431" s="599">
        <v>20103146</v>
      </c>
      <c r="D431" s="600">
        <v>-10794</v>
      </c>
      <c r="E431" s="601">
        <v>-5.3664274627451825E-4</v>
      </c>
    </row>
    <row r="432" spans="2:5">
      <c r="B432" s="598">
        <v>44816</v>
      </c>
      <c r="C432" s="599">
        <v>20166633</v>
      </c>
      <c r="D432" s="600">
        <v>63487</v>
      </c>
      <c r="E432" s="601">
        <v>3.1580629220919754E-3</v>
      </c>
    </row>
    <row r="433" spans="2:5">
      <c r="B433" s="598">
        <v>44817</v>
      </c>
      <c r="C433" s="599">
        <v>20163667</v>
      </c>
      <c r="D433" s="600">
        <v>-2966</v>
      </c>
      <c r="E433" s="601">
        <v>-1.4707462569485408E-4</v>
      </c>
    </row>
    <row r="434" spans="2:5">
      <c r="B434" s="598">
        <v>44818</v>
      </c>
      <c r="C434" s="599">
        <v>20209281</v>
      </c>
      <c r="D434" s="600">
        <v>45614</v>
      </c>
      <c r="E434" s="601">
        <v>2.2621877260717849E-3</v>
      </c>
    </row>
    <row r="435" spans="2:5">
      <c r="B435" s="598">
        <v>44819</v>
      </c>
      <c r="C435" s="599">
        <v>20230489</v>
      </c>
      <c r="D435" s="600">
        <v>21208</v>
      </c>
      <c r="E435" s="601">
        <v>1.0494188289034145E-3</v>
      </c>
    </row>
    <row r="436" spans="2:5">
      <c r="B436" s="598">
        <v>44820</v>
      </c>
      <c r="C436" s="599">
        <v>20224658</v>
      </c>
      <c r="D436" s="600">
        <v>-5831</v>
      </c>
      <c r="E436" s="601">
        <v>-2.8822832705621693E-4</v>
      </c>
    </row>
    <row r="437" spans="2:5">
      <c r="B437" s="598">
        <v>44823</v>
      </c>
      <c r="C437" s="599">
        <v>20256542</v>
      </c>
      <c r="D437" s="600">
        <v>31884</v>
      </c>
      <c r="E437" s="601">
        <v>1.5764914294225107E-3</v>
      </c>
    </row>
    <row r="438" spans="2:5">
      <c r="B438" s="598">
        <v>44824</v>
      </c>
      <c r="C438" s="599">
        <v>20258710</v>
      </c>
      <c r="D438" s="600">
        <v>2168</v>
      </c>
      <c r="E438" s="601">
        <v>1.0702715201826862E-4</v>
      </c>
    </row>
    <row r="439" spans="2:5">
      <c r="B439" s="598">
        <v>44825</v>
      </c>
      <c r="C439" s="599">
        <v>20271577</v>
      </c>
      <c r="D439" s="600">
        <v>12867</v>
      </c>
      <c r="E439" s="601">
        <v>6.3513422128069763E-4</v>
      </c>
    </row>
    <row r="440" spans="2:5">
      <c r="B440" s="598">
        <v>44826</v>
      </c>
      <c r="C440" s="599">
        <v>20283904</v>
      </c>
      <c r="D440" s="600">
        <v>12327</v>
      </c>
      <c r="E440" s="601">
        <v>6.080927990950169E-4</v>
      </c>
    </row>
    <row r="441" spans="2:5">
      <c r="B441" s="598">
        <v>44827</v>
      </c>
      <c r="C441" s="599">
        <v>20274104</v>
      </c>
      <c r="D441" s="600">
        <v>-9800</v>
      </c>
      <c r="E441" s="601">
        <v>-4.831417068430488E-4</v>
      </c>
    </row>
    <row r="442" spans="2:5">
      <c r="B442" s="598">
        <v>44830</v>
      </c>
      <c r="C442" s="599">
        <v>20287993</v>
      </c>
      <c r="D442" s="600">
        <v>13889</v>
      </c>
      <c r="E442" s="601">
        <v>6.8506110060395642E-4</v>
      </c>
    </row>
    <row r="443" spans="2:5">
      <c r="B443" s="598">
        <v>44831</v>
      </c>
      <c r="C443" s="599">
        <v>20285711</v>
      </c>
      <c r="D443" s="600">
        <v>-2282</v>
      </c>
      <c r="E443" s="601">
        <v>-1.1248032272093145E-4</v>
      </c>
    </row>
    <row r="444" spans="2:5">
      <c r="B444" s="598">
        <v>44832</v>
      </c>
      <c r="C444" s="599">
        <v>20284517</v>
      </c>
      <c r="D444" s="600">
        <v>-1194</v>
      </c>
      <c r="E444" s="601">
        <v>-5.8859164463131997E-5</v>
      </c>
    </row>
    <row r="445" spans="2:5">
      <c r="B445" s="598">
        <v>44833</v>
      </c>
      <c r="C445" s="599">
        <v>20284701</v>
      </c>
      <c r="D445" s="600">
        <v>184</v>
      </c>
      <c r="E445" s="601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8">
        <v>44837</v>
      </c>
      <c r="C447" s="599">
        <v>20224593</v>
      </c>
      <c r="D447" s="600">
        <v>171074</v>
      </c>
      <c r="E447" s="601">
        <v>8.5308718135703732E-3</v>
      </c>
    </row>
    <row r="448" spans="2:5">
      <c r="B448" s="598">
        <v>44838</v>
      </c>
      <c r="C448" s="599">
        <v>20238445</v>
      </c>
      <c r="D448" s="600">
        <v>13852</v>
      </c>
      <c r="E448" s="601">
        <v>6.8490871485038518E-4</v>
      </c>
    </row>
    <row r="449" spans="2:5">
      <c r="B449" s="598">
        <v>44839</v>
      </c>
      <c r="C449" s="599">
        <v>20252410</v>
      </c>
      <c r="D449" s="600">
        <v>13965</v>
      </c>
      <c r="E449" s="601">
        <v>6.9002336889023574E-4</v>
      </c>
    </row>
    <row r="450" spans="2:5">
      <c r="B450" s="598">
        <v>44840</v>
      </c>
      <c r="C450" s="599">
        <v>20260726</v>
      </c>
      <c r="D450" s="600">
        <v>8316</v>
      </c>
      <c r="E450" s="601">
        <v>4.1061779807938237E-4</v>
      </c>
    </row>
    <row r="451" spans="2:5">
      <c r="B451" s="598">
        <v>44841</v>
      </c>
      <c r="C451" s="599">
        <v>20247557</v>
      </c>
      <c r="D451" s="600">
        <v>-13169</v>
      </c>
      <c r="E451" s="601">
        <v>-6.4997670863320423E-4</v>
      </c>
    </row>
    <row r="452" spans="2:5">
      <c r="B452" s="598">
        <v>44844</v>
      </c>
      <c r="C452" s="599">
        <v>20282615</v>
      </c>
      <c r="D452" s="600">
        <v>35058</v>
      </c>
      <c r="E452" s="601">
        <v>1.7314681469966509E-3</v>
      </c>
    </row>
    <row r="453" spans="2:5">
      <c r="B453" s="598">
        <v>44845</v>
      </c>
      <c r="C453" s="599">
        <v>20277202</v>
      </c>
      <c r="D453" s="600">
        <v>-5413</v>
      </c>
      <c r="E453" s="601">
        <v>-2.6687880236353489E-4</v>
      </c>
    </row>
    <row r="454" spans="2:5">
      <c r="B454" s="598">
        <v>44847</v>
      </c>
      <c r="C454" s="599">
        <v>20294932</v>
      </c>
      <c r="D454" s="600">
        <v>17730</v>
      </c>
      <c r="E454" s="601">
        <v>8.7438099201264663E-4</v>
      </c>
    </row>
    <row r="455" spans="2:5">
      <c r="B455" s="598">
        <v>44848</v>
      </c>
      <c r="C455" s="599">
        <v>20285313</v>
      </c>
      <c r="D455" s="600">
        <v>-9619</v>
      </c>
      <c r="E455" s="601">
        <v>-4.7396069127014773E-4</v>
      </c>
    </row>
    <row r="456" spans="2:5">
      <c r="B456" s="598">
        <v>44851</v>
      </c>
      <c r="C456" s="599">
        <v>20310169</v>
      </c>
      <c r="D456" s="600">
        <v>24856</v>
      </c>
      <c r="E456" s="601">
        <v>1.2253200135488029E-3</v>
      </c>
    </row>
    <row r="457" spans="2:5">
      <c r="B457" s="598">
        <v>44852</v>
      </c>
      <c r="C457" s="599">
        <v>20310946</v>
      </c>
      <c r="D457" s="600">
        <v>777</v>
      </c>
      <c r="E457" s="601">
        <v>3.8256697913352511E-5</v>
      </c>
    </row>
    <row r="458" spans="2:5">
      <c r="B458" s="598">
        <v>44853</v>
      </c>
      <c r="C458" s="599">
        <v>20317686</v>
      </c>
      <c r="D458" s="600">
        <v>6740</v>
      </c>
      <c r="E458" s="601">
        <v>3.3184077196590778E-4</v>
      </c>
    </row>
    <row r="459" spans="2:5">
      <c r="B459" s="598">
        <v>44854</v>
      </c>
      <c r="C459" s="599">
        <v>20317932</v>
      </c>
      <c r="D459" s="600">
        <v>246</v>
      </c>
      <c r="E459" s="601">
        <v>1.2107678010186973E-5</v>
      </c>
    </row>
    <row r="460" spans="2:5">
      <c r="B460" s="598">
        <v>44855</v>
      </c>
      <c r="C460" s="599">
        <v>20301571</v>
      </c>
      <c r="D460" s="600">
        <v>-16361</v>
      </c>
      <c r="E460" s="601">
        <v>-8.0524927438485605E-4</v>
      </c>
    </row>
    <row r="461" spans="2:5">
      <c r="B461" s="598">
        <v>44858</v>
      </c>
      <c r="C461" s="599">
        <v>20323042</v>
      </c>
      <c r="D461" s="600">
        <v>21471</v>
      </c>
      <c r="E461" s="601">
        <v>1.0576028820625805E-3</v>
      </c>
    </row>
    <row r="462" spans="2:5">
      <c r="B462" s="598">
        <v>44859</v>
      </c>
      <c r="C462" s="599">
        <v>20324070</v>
      </c>
      <c r="D462" s="600">
        <v>1028</v>
      </c>
      <c r="E462" s="601">
        <v>5.0582978670110634E-5</v>
      </c>
    </row>
    <row r="463" spans="2:5">
      <c r="B463" s="598">
        <v>44860</v>
      </c>
      <c r="C463" s="599">
        <v>20328303</v>
      </c>
      <c r="D463" s="600">
        <v>4233</v>
      </c>
      <c r="E463" s="601">
        <v>2.0827521259270121E-4</v>
      </c>
    </row>
    <row r="464" spans="2:5">
      <c r="B464" s="598">
        <v>44861</v>
      </c>
      <c r="C464" s="599">
        <v>20329147</v>
      </c>
      <c r="D464" s="600">
        <v>844</v>
      </c>
      <c r="E464" s="601">
        <v>4.1518468118173502E-5</v>
      </c>
    </row>
    <row r="465" spans="2:5">
      <c r="B465" s="598">
        <v>44862</v>
      </c>
      <c r="C465" s="599">
        <v>20304744</v>
      </c>
      <c r="D465" s="600">
        <v>-24403</v>
      </c>
      <c r="E465" s="601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8">
        <v>44867</v>
      </c>
      <c r="C467" s="599">
        <v>20235026</v>
      </c>
      <c r="D467" s="600">
        <v>90701</v>
      </c>
      <c r="E467" s="601">
        <v>4.5025584128532969E-3</v>
      </c>
    </row>
    <row r="468" spans="2:5">
      <c r="B468" s="598">
        <v>44868</v>
      </c>
      <c r="C468" s="599">
        <v>20226432</v>
      </c>
      <c r="D468" s="600">
        <v>-8594</v>
      </c>
      <c r="E468" s="601">
        <v>-4.2470911576786285E-4</v>
      </c>
    </row>
    <row r="469" spans="2:5">
      <c r="B469" s="598">
        <v>44869</v>
      </c>
      <c r="C469" s="599">
        <v>20212146</v>
      </c>
      <c r="D469" s="600">
        <v>-14286</v>
      </c>
      <c r="E469" s="601">
        <v>-7.0630351413436543E-4</v>
      </c>
    </row>
    <row r="470" spans="2:5">
      <c r="B470" s="598">
        <v>44872</v>
      </c>
      <c r="C470" s="599">
        <v>20244048</v>
      </c>
      <c r="D470" s="600">
        <v>31902</v>
      </c>
      <c r="E470" s="601">
        <v>1.5783578844126289E-3</v>
      </c>
    </row>
    <row r="471" spans="2:5">
      <c r="B471" s="598">
        <v>44873</v>
      </c>
      <c r="C471" s="599">
        <v>20245334</v>
      </c>
      <c r="D471" s="600">
        <v>1286</v>
      </c>
      <c r="E471" s="601">
        <v>6.3524844438278549E-5</v>
      </c>
    </row>
    <row r="472" spans="2:5">
      <c r="B472" s="598">
        <v>44874</v>
      </c>
      <c r="C472" s="599">
        <v>20250631</v>
      </c>
      <c r="D472" s="600">
        <v>5297</v>
      </c>
      <c r="E472" s="601">
        <v>2.616405340607475E-4</v>
      </c>
    </row>
    <row r="473" spans="2:5">
      <c r="B473" s="598">
        <v>44875</v>
      </c>
      <c r="C473" s="599">
        <v>20260235</v>
      </c>
      <c r="D473" s="600">
        <v>9604</v>
      </c>
      <c r="E473" s="601">
        <v>4.742568268614189E-4</v>
      </c>
    </row>
    <row r="474" spans="2:5">
      <c r="B474" s="598">
        <v>44876</v>
      </c>
      <c r="C474" s="599">
        <v>20244714</v>
      </c>
      <c r="D474" s="600">
        <v>-15521</v>
      </c>
      <c r="E474" s="601">
        <v>-7.6608193340299557E-4</v>
      </c>
    </row>
    <row r="475" spans="2:5">
      <c r="B475" s="598">
        <v>44879</v>
      </c>
      <c r="C475" s="599">
        <v>20282811</v>
      </c>
      <c r="D475" s="600">
        <v>38097</v>
      </c>
      <c r="E475" s="601">
        <v>1.8818245592404637E-3</v>
      </c>
    </row>
    <row r="476" spans="2:5">
      <c r="B476" s="598">
        <v>44880</v>
      </c>
      <c r="C476" s="599">
        <v>20285411</v>
      </c>
      <c r="D476" s="600">
        <v>2600</v>
      </c>
      <c r="E476" s="601">
        <v>1.28187360223464E-4</v>
      </c>
    </row>
    <row r="477" spans="2:5">
      <c r="B477" s="598">
        <v>44881</v>
      </c>
      <c r="C477" s="599">
        <v>20293533</v>
      </c>
      <c r="D477" s="600">
        <v>8122</v>
      </c>
      <c r="E477" s="601">
        <v>4.0038626774685504E-4</v>
      </c>
    </row>
    <row r="478" spans="2:5">
      <c r="B478" s="598">
        <v>44882</v>
      </c>
      <c r="C478" s="599">
        <v>20302743</v>
      </c>
      <c r="D478" s="600">
        <v>9210</v>
      </c>
      <c r="E478" s="601">
        <v>4.5383916147079262E-4</v>
      </c>
    </row>
    <row r="479" spans="2:5">
      <c r="B479" s="598">
        <v>44883</v>
      </c>
      <c r="C479" s="599">
        <v>20288662</v>
      </c>
      <c r="D479" s="600">
        <v>-14081</v>
      </c>
      <c r="E479" s="601">
        <v>-6.935516053175883E-4</v>
      </c>
    </row>
    <row r="480" spans="2:5">
      <c r="B480" s="598">
        <v>44886</v>
      </c>
      <c r="C480" s="599">
        <v>20315999</v>
      </c>
      <c r="D480" s="600">
        <v>27337</v>
      </c>
      <c r="E480" s="601">
        <v>1.3474028006381644E-3</v>
      </c>
    </row>
    <row r="481" spans="2:5">
      <c r="B481" s="598">
        <v>44887</v>
      </c>
      <c r="C481" s="599">
        <v>20322772</v>
      </c>
      <c r="D481" s="600">
        <v>6773</v>
      </c>
      <c r="E481" s="601">
        <v>3.3338257203108235E-4</v>
      </c>
    </row>
    <row r="482" spans="2:5">
      <c r="B482" s="598">
        <v>44888</v>
      </c>
      <c r="C482" s="599">
        <v>20330510</v>
      </c>
      <c r="D482" s="600">
        <v>7738</v>
      </c>
      <c r="E482" s="601">
        <v>3.8075514501656471E-4</v>
      </c>
    </row>
    <row r="483" spans="2:5">
      <c r="B483" s="598">
        <v>44889</v>
      </c>
      <c r="C483" s="599">
        <v>20342864</v>
      </c>
      <c r="D483" s="600">
        <v>12354</v>
      </c>
      <c r="E483" s="601">
        <v>6.0765814531960061E-4</v>
      </c>
    </row>
    <row r="484" spans="2:5">
      <c r="B484" s="598">
        <v>44890</v>
      </c>
      <c r="C484" s="599">
        <v>20337242</v>
      </c>
      <c r="D484" s="600">
        <v>-5622</v>
      </c>
      <c r="E484" s="601">
        <v>-2.7636226639471406E-4</v>
      </c>
    </row>
    <row r="485" spans="2:5">
      <c r="B485" s="598">
        <v>44893</v>
      </c>
      <c r="C485" s="599">
        <v>20349704</v>
      </c>
      <c r="D485" s="600">
        <v>12462</v>
      </c>
      <c r="E485" s="601">
        <v>6.127674539153638E-4</v>
      </c>
    </row>
    <row r="486" spans="2:5">
      <c r="B486" s="598">
        <v>44894</v>
      </c>
      <c r="C486" s="599">
        <v>20346871</v>
      </c>
      <c r="D486" s="600">
        <v>-2833</v>
      </c>
      <c r="E486" s="601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8">
        <v>44896</v>
      </c>
      <c r="C488" s="599">
        <v>20334459</v>
      </c>
      <c r="D488" s="600">
        <v>95898</v>
      </c>
      <c r="E488" s="601">
        <v>4.7383803621214859E-3</v>
      </c>
    </row>
    <row r="489" spans="2:5">
      <c r="B489" s="598">
        <v>44897</v>
      </c>
      <c r="C489" s="599">
        <v>20307201</v>
      </c>
      <c r="D489" s="600">
        <v>-27258</v>
      </c>
      <c r="E489" s="601">
        <v>-1.3404831670220663E-3</v>
      </c>
    </row>
    <row r="490" spans="2:5">
      <c r="B490" s="598">
        <v>44900</v>
      </c>
      <c r="C490" s="599">
        <v>20315516</v>
      </c>
      <c r="D490" s="600">
        <v>8315</v>
      </c>
      <c r="E490" s="601">
        <v>4.0946066373215295E-4</v>
      </c>
    </row>
    <row r="491" spans="2:5">
      <c r="B491" s="598">
        <v>44902</v>
      </c>
      <c r="C491" s="599">
        <v>20310535</v>
      </c>
      <c r="D491" s="600">
        <v>-4981</v>
      </c>
      <c r="E491" s="601">
        <v>-2.45182056906601E-4</v>
      </c>
    </row>
    <row r="492" spans="2:5">
      <c r="B492" s="598">
        <v>44904</v>
      </c>
      <c r="C492" s="599">
        <v>20298322</v>
      </c>
      <c r="D492" s="600">
        <v>-12213</v>
      </c>
      <c r="E492" s="601">
        <v>-6.0131355476356063E-4</v>
      </c>
    </row>
    <row r="493" spans="2:5">
      <c r="B493" s="598">
        <v>44907</v>
      </c>
      <c r="C493" s="599">
        <v>20330383</v>
      </c>
      <c r="D493" s="600">
        <v>32061</v>
      </c>
      <c r="E493" s="601">
        <v>1.5794901667240957E-3</v>
      </c>
    </row>
    <row r="494" spans="2:5">
      <c r="B494" s="598">
        <v>44908</v>
      </c>
      <c r="C494" s="599">
        <v>20330005</v>
      </c>
      <c r="D494" s="600">
        <v>-378</v>
      </c>
      <c r="E494" s="601">
        <v>-1.8592861728228272E-5</v>
      </c>
    </row>
    <row r="495" spans="2:5">
      <c r="B495" s="598">
        <v>44909</v>
      </c>
      <c r="C495" s="599">
        <v>20339624</v>
      </c>
      <c r="D495" s="600">
        <v>9619</v>
      </c>
      <c r="E495" s="601">
        <v>4.7314302185363921E-4</v>
      </c>
    </row>
    <row r="496" spans="2:5">
      <c r="B496" s="598">
        <v>44910</v>
      </c>
      <c r="C496" s="599">
        <v>20342185</v>
      </c>
      <c r="D496" s="600">
        <v>2561</v>
      </c>
      <c r="E496" s="601">
        <v>1.2591186543065014E-4</v>
      </c>
    </row>
    <row r="497" spans="2:5">
      <c r="B497" s="598">
        <v>44911</v>
      </c>
      <c r="C497" s="599">
        <v>20340391</v>
      </c>
      <c r="D497" s="600">
        <v>-1794</v>
      </c>
      <c r="E497" s="601">
        <v>-8.8191116146107973E-5</v>
      </c>
    </row>
    <row r="498" spans="2:5">
      <c r="B498" s="598">
        <v>44914</v>
      </c>
      <c r="C498" s="599">
        <v>20340046</v>
      </c>
      <c r="D498" s="600">
        <v>-345</v>
      </c>
      <c r="E498" s="601">
        <v>-1.6961325866371446E-5</v>
      </c>
    </row>
    <row r="499" spans="2:5">
      <c r="B499" s="598">
        <v>44915</v>
      </c>
      <c r="C499" s="599">
        <v>20335847</v>
      </c>
      <c r="D499" s="600">
        <v>-4199</v>
      </c>
      <c r="E499" s="601">
        <v>-2.0644004443259867E-4</v>
      </c>
    </row>
    <row r="500" spans="2:5">
      <c r="B500" s="598">
        <v>44916</v>
      </c>
      <c r="C500" s="599">
        <v>20330800</v>
      </c>
      <c r="D500" s="600">
        <v>-5047</v>
      </c>
      <c r="E500" s="601">
        <v>-2.481824337092764E-4</v>
      </c>
    </row>
    <row r="501" spans="2:5">
      <c r="B501" s="598">
        <v>44917</v>
      </c>
      <c r="C501" s="599">
        <v>20313994</v>
      </c>
      <c r="D501" s="600">
        <v>-16806</v>
      </c>
      <c r="E501" s="601">
        <v>-8.2662757982965296E-4</v>
      </c>
    </row>
    <row r="502" spans="2:5">
      <c r="B502" s="598">
        <v>44918</v>
      </c>
      <c r="C502" s="599">
        <v>20246129</v>
      </c>
      <c r="D502" s="600">
        <v>-67865</v>
      </c>
      <c r="E502" s="601">
        <v>-3.3408004354043008E-3</v>
      </c>
    </row>
    <row r="503" spans="2:5">
      <c r="B503" s="598">
        <v>44921</v>
      </c>
      <c r="C503" s="599">
        <v>20245091</v>
      </c>
      <c r="D503" s="600">
        <v>-1038</v>
      </c>
      <c r="E503" s="601">
        <v>-5.1269059878067402E-5</v>
      </c>
    </row>
    <row r="504" spans="2:5">
      <c r="B504" s="598">
        <v>44922</v>
      </c>
      <c r="C504" s="599">
        <v>20243672</v>
      </c>
      <c r="D504" s="600">
        <v>-1419</v>
      </c>
      <c r="E504" s="601">
        <v>-7.0091065532906782E-5</v>
      </c>
    </row>
    <row r="505" spans="2:5">
      <c r="B505" s="598">
        <v>44923</v>
      </c>
      <c r="C505" s="599">
        <v>20238452</v>
      </c>
      <c r="D505" s="600">
        <v>-5220</v>
      </c>
      <c r="E505" s="601">
        <v>-2.5785835692260228E-4</v>
      </c>
    </row>
    <row r="506" spans="2:5">
      <c r="B506" s="598">
        <v>44924</v>
      </c>
      <c r="C506" s="599">
        <v>20223449</v>
      </c>
      <c r="D506" s="600">
        <v>-15003</v>
      </c>
      <c r="E506" s="601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8">
        <v>44928</v>
      </c>
      <c r="C508" s="599">
        <v>20092244</v>
      </c>
      <c r="D508" s="600">
        <v>-67073</v>
      </c>
      <c r="E508" s="601">
        <v>-3.3271464504477377E-3</v>
      </c>
    </row>
    <row r="509" spans="2:5">
      <c r="B509" s="598">
        <v>44929</v>
      </c>
      <c r="C509" s="599">
        <v>20072322</v>
      </c>
      <c r="D509" s="600">
        <v>-19922</v>
      </c>
      <c r="E509" s="601">
        <v>-9.9152687972536846E-4</v>
      </c>
    </row>
    <row r="510" spans="2:5">
      <c r="B510" s="598">
        <v>44930</v>
      </c>
      <c r="C510" s="599">
        <v>20067656</v>
      </c>
      <c r="D510" s="600">
        <v>-4666</v>
      </c>
      <c r="E510" s="601">
        <v>-2.3245940355076655E-4</v>
      </c>
    </row>
    <row r="511" spans="2:5">
      <c r="B511" s="598">
        <v>44931</v>
      </c>
      <c r="C511" s="599">
        <v>20023219</v>
      </c>
      <c r="D511" s="600">
        <v>-44437</v>
      </c>
      <c r="E511" s="601">
        <v>-2.2143592654767508E-3</v>
      </c>
    </row>
    <row r="512" spans="2:5">
      <c r="B512" s="598">
        <v>44935</v>
      </c>
      <c r="C512" s="599">
        <v>20066719</v>
      </c>
      <c r="D512" s="600">
        <v>43500</v>
      </c>
      <c r="E512" s="601">
        <v>2.172477861826394E-3</v>
      </c>
    </row>
    <row r="513" spans="2:5">
      <c r="B513" s="598">
        <v>44936</v>
      </c>
      <c r="C513" s="599">
        <v>20065574</v>
      </c>
      <c r="D513" s="600">
        <v>-1145</v>
      </c>
      <c r="E513" s="601">
        <v>-5.7059651854429738E-5</v>
      </c>
    </row>
    <row r="514" spans="2:5">
      <c r="B514" s="598">
        <v>44937</v>
      </c>
      <c r="C514" s="599">
        <v>20070606</v>
      </c>
      <c r="D514" s="600">
        <v>5032</v>
      </c>
      <c r="E514" s="601">
        <v>2.5077777490944975E-4</v>
      </c>
    </row>
    <row r="515" spans="2:5">
      <c r="B515" s="598">
        <v>44938</v>
      </c>
      <c r="C515" s="599">
        <v>20074235</v>
      </c>
      <c r="D515" s="600">
        <v>3629</v>
      </c>
      <c r="E515" s="601">
        <v>1.8081168052419549E-4</v>
      </c>
    </row>
    <row r="516" spans="2:5">
      <c r="B516" s="598">
        <v>44939</v>
      </c>
      <c r="C516" s="599">
        <v>20056345</v>
      </c>
      <c r="D516" s="600">
        <v>-17890</v>
      </c>
      <c r="E516" s="601">
        <v>-8.9119211765731343E-4</v>
      </c>
    </row>
    <row r="517" spans="2:5">
      <c r="B517" s="598">
        <v>44942</v>
      </c>
      <c r="C517" s="599">
        <v>20085057</v>
      </c>
      <c r="D517" s="600">
        <v>28712</v>
      </c>
      <c r="E517" s="601">
        <v>1.4315669180999802E-3</v>
      </c>
    </row>
    <row r="518" spans="2:5">
      <c r="B518" s="598">
        <v>44943</v>
      </c>
      <c r="C518" s="599">
        <v>20083952</v>
      </c>
      <c r="D518" s="600">
        <v>-1105</v>
      </c>
      <c r="E518" s="601">
        <v>-5.50160250976095E-5</v>
      </c>
    </row>
    <row r="519" spans="2:5">
      <c r="B519" s="598">
        <v>44944</v>
      </c>
      <c r="C519" s="599">
        <v>20088417</v>
      </c>
      <c r="D519" s="600">
        <v>4465</v>
      </c>
      <c r="E519" s="601">
        <v>2.2231680298778755E-4</v>
      </c>
    </row>
    <row r="520" spans="2:5">
      <c r="B520" s="598">
        <v>44945</v>
      </c>
      <c r="C520" s="599">
        <v>20094074</v>
      </c>
      <c r="D520" s="600">
        <v>5657</v>
      </c>
      <c r="E520" s="601">
        <v>2.8160506624286263E-4</v>
      </c>
    </row>
    <row r="521" spans="2:5">
      <c r="B521" s="598">
        <v>44946</v>
      </c>
      <c r="C521" s="599">
        <v>20083733</v>
      </c>
      <c r="D521" s="600">
        <v>-10341</v>
      </c>
      <c r="E521" s="601">
        <v>-5.1462933798296362E-4</v>
      </c>
    </row>
    <row r="522" spans="2:5">
      <c r="B522" s="598">
        <v>44949</v>
      </c>
      <c r="C522" s="599">
        <v>20109680</v>
      </c>
      <c r="D522" s="600">
        <v>25947</v>
      </c>
      <c r="E522" s="601">
        <v>1.2919410948153409E-3</v>
      </c>
    </row>
    <row r="523" spans="2:5">
      <c r="B523" s="598">
        <v>44950</v>
      </c>
      <c r="C523" s="599">
        <v>20114905</v>
      </c>
      <c r="D523" s="600">
        <v>5225</v>
      </c>
      <c r="E523" s="601">
        <v>2.5982511904709682E-4</v>
      </c>
    </row>
    <row r="524" spans="2:5">
      <c r="B524" s="598">
        <v>44951</v>
      </c>
      <c r="C524" s="599">
        <v>20115928</v>
      </c>
      <c r="D524" s="600">
        <v>1023</v>
      </c>
      <c r="E524" s="601">
        <v>5.0857809171800383E-5</v>
      </c>
    </row>
    <row r="525" spans="2:5">
      <c r="B525" s="598">
        <v>44952</v>
      </c>
      <c r="C525" s="599">
        <v>20121789</v>
      </c>
      <c r="D525" s="600">
        <v>5861</v>
      </c>
      <c r="E525" s="601">
        <v>2.9136115420569375E-4</v>
      </c>
    </row>
    <row r="526" spans="2:5">
      <c r="B526" s="598">
        <v>44953</v>
      </c>
      <c r="C526" s="599">
        <v>20103892</v>
      </c>
      <c r="D526" s="600">
        <v>-17897</v>
      </c>
      <c r="E526" s="601">
        <v>-8.894338371205901E-4</v>
      </c>
    </row>
    <row r="527" spans="2:5">
      <c r="B527" s="598">
        <v>44956</v>
      </c>
      <c r="C527" s="599">
        <v>20110431</v>
      </c>
      <c r="D527" s="600">
        <v>6539</v>
      </c>
      <c r="E527" s="601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8">
        <v>44958</v>
      </c>
      <c r="C529" s="599">
        <v>20107962</v>
      </c>
      <c r="D529" s="600">
        <v>103038</v>
      </c>
      <c r="E529" s="601">
        <v>5.1506319144227763E-3</v>
      </c>
    </row>
    <row r="530" spans="2:5">
      <c r="B530" s="598">
        <v>44959</v>
      </c>
      <c r="C530" s="599">
        <v>20103917</v>
      </c>
      <c r="D530" s="600">
        <v>-4045</v>
      </c>
      <c r="E530" s="601">
        <v>-2.0116409609283181E-4</v>
      </c>
    </row>
    <row r="531" spans="2:5">
      <c r="B531" s="598">
        <v>44960</v>
      </c>
      <c r="C531" s="599">
        <v>20081436</v>
      </c>
      <c r="D531" s="600">
        <v>-22481</v>
      </c>
      <c r="E531" s="601">
        <v>-1.1182397937675725E-3</v>
      </c>
    </row>
    <row r="532" spans="2:5">
      <c r="B532" s="598">
        <v>44963</v>
      </c>
      <c r="C532" s="599">
        <v>20116694</v>
      </c>
      <c r="D532" s="600">
        <v>35258</v>
      </c>
      <c r="E532" s="601">
        <v>1.7557509333496757E-3</v>
      </c>
    </row>
    <row r="533" spans="2:5">
      <c r="B533" s="598">
        <v>44964</v>
      </c>
      <c r="C533" s="599">
        <v>20124687</v>
      </c>
      <c r="D533" s="600">
        <v>7993</v>
      </c>
      <c r="E533" s="601">
        <v>3.9733168879529934E-4</v>
      </c>
    </row>
    <row r="534" spans="2:5">
      <c r="B534" s="598">
        <v>44965</v>
      </c>
      <c r="C534" s="599">
        <v>20133924</v>
      </c>
      <c r="D534" s="600">
        <v>9237</v>
      </c>
      <c r="E534" s="601">
        <v>4.5898850501369104E-4</v>
      </c>
    </row>
    <row r="535" spans="2:5">
      <c r="B535" s="598">
        <v>44966</v>
      </c>
      <c r="C535" s="599">
        <v>20143402</v>
      </c>
      <c r="D535" s="600">
        <v>9478</v>
      </c>
      <c r="E535" s="601">
        <v>4.7074777872402329E-4</v>
      </c>
    </row>
    <row r="536" spans="2:5">
      <c r="B536" s="598">
        <v>44967</v>
      </c>
      <c r="C536" s="599">
        <v>20132118</v>
      </c>
      <c r="D536" s="600">
        <v>-11284</v>
      </c>
      <c r="E536" s="601">
        <v>-5.6018342879715632E-4</v>
      </c>
    </row>
    <row r="537" spans="2:5">
      <c r="B537" s="598">
        <v>44970</v>
      </c>
      <c r="C537" s="599">
        <v>20175004</v>
      </c>
      <c r="D537" s="600">
        <v>42886</v>
      </c>
      <c r="E537" s="601">
        <v>2.1302279273347491E-3</v>
      </c>
    </row>
    <row r="538" spans="2:5">
      <c r="B538" s="598">
        <v>44971</v>
      </c>
      <c r="C538" s="599">
        <v>20187800</v>
      </c>
      <c r="D538" s="600">
        <v>12796</v>
      </c>
      <c r="E538" s="601">
        <v>6.3425018403950872E-4</v>
      </c>
    </row>
    <row r="539" spans="2:5">
      <c r="B539" s="598">
        <v>44972</v>
      </c>
      <c r="C539" s="599">
        <v>20187418</v>
      </c>
      <c r="D539" s="600">
        <v>-382</v>
      </c>
      <c r="E539" s="601">
        <v>-1.8922319420688893E-5</v>
      </c>
    </row>
    <row r="540" spans="2:5">
      <c r="B540" s="598">
        <v>44973</v>
      </c>
      <c r="C540" s="599">
        <v>20197666</v>
      </c>
      <c r="D540" s="600">
        <v>10248</v>
      </c>
      <c r="E540" s="601">
        <v>5.0764292887772733E-4</v>
      </c>
    </row>
    <row r="541" spans="2:5">
      <c r="B541" s="598">
        <v>44974</v>
      </c>
      <c r="C541" s="599">
        <v>20188541</v>
      </c>
      <c r="D541" s="600">
        <v>-9125</v>
      </c>
      <c r="E541" s="601">
        <v>-4.5178487454933247E-4</v>
      </c>
    </row>
    <row r="542" spans="2:5">
      <c r="B542" s="598">
        <v>44977</v>
      </c>
      <c r="C542" s="599">
        <v>20218794</v>
      </c>
      <c r="D542" s="600">
        <v>30253</v>
      </c>
      <c r="E542" s="601">
        <v>1.498523345495828E-3</v>
      </c>
    </row>
    <row r="543" spans="2:5">
      <c r="B543" s="598">
        <v>44978</v>
      </c>
      <c r="C543" s="599">
        <v>20222870</v>
      </c>
      <c r="D543" s="600">
        <v>4076</v>
      </c>
      <c r="E543" s="601">
        <v>2.0159461538615808E-4</v>
      </c>
    </row>
    <row r="544" spans="2:5">
      <c r="B544" s="598">
        <v>44979</v>
      </c>
      <c r="C544" s="599">
        <v>20230219</v>
      </c>
      <c r="D544" s="600">
        <v>7349</v>
      </c>
      <c r="E544" s="601">
        <v>3.6340044711757891E-4</v>
      </c>
    </row>
    <row r="545" spans="2:5">
      <c r="B545" s="598">
        <v>44980</v>
      </c>
      <c r="C545" s="599">
        <v>20236867</v>
      </c>
      <c r="D545" s="600">
        <v>6648</v>
      </c>
      <c r="E545" s="601">
        <v>3.2861730265998368E-4</v>
      </c>
    </row>
    <row r="546" spans="2:5">
      <c r="B546" s="598">
        <v>44981</v>
      </c>
      <c r="C546" s="599">
        <v>20226515</v>
      </c>
      <c r="D546" s="600">
        <v>-10352</v>
      </c>
      <c r="E546" s="601">
        <v>-5.1154163339617309E-4</v>
      </c>
    </row>
    <row r="547" spans="2:5">
      <c r="B547" s="598">
        <v>44984</v>
      </c>
      <c r="C547" s="599">
        <v>20238383</v>
      </c>
      <c r="D547" s="600">
        <v>11868</v>
      </c>
      <c r="E547" s="601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8">
        <v>44986</v>
      </c>
      <c r="C549" s="599">
        <v>20258658</v>
      </c>
      <c r="D549" s="600">
        <v>110030</v>
      </c>
      <c r="E549" s="601">
        <v>5.4609177359372651E-3</v>
      </c>
    </row>
    <row r="550" spans="2:5">
      <c r="B550" s="598">
        <v>44987</v>
      </c>
      <c r="C550" s="599">
        <v>20263461</v>
      </c>
      <c r="D550" s="600">
        <v>4803</v>
      </c>
      <c r="E550" s="601">
        <v>2.3708381868137174E-4</v>
      </c>
    </row>
    <row r="551" spans="2:5">
      <c r="B551" s="598">
        <v>44988</v>
      </c>
      <c r="C551" s="599">
        <v>20245500</v>
      </c>
      <c r="D551" s="600">
        <v>-17961</v>
      </c>
      <c r="E551" s="601">
        <v>-8.8637375421696252E-4</v>
      </c>
    </row>
    <row r="552" spans="2:5">
      <c r="B552" s="598">
        <v>44991</v>
      </c>
      <c r="C552" s="599">
        <v>20288958</v>
      </c>
      <c r="D552" s="600">
        <v>43458</v>
      </c>
      <c r="E552" s="601">
        <v>2.1465510854263847E-3</v>
      </c>
    </row>
    <row r="553" spans="2:5">
      <c r="B553" s="598">
        <v>44992</v>
      </c>
      <c r="C553" s="599">
        <v>20296524</v>
      </c>
      <c r="D553" s="600">
        <v>7566</v>
      </c>
      <c r="E553" s="601">
        <v>3.7291220179969109E-4</v>
      </c>
    </row>
    <row r="554" spans="2:5">
      <c r="B554" s="598">
        <v>44993</v>
      </c>
      <c r="C554" s="599">
        <v>20309988</v>
      </c>
      <c r="D554" s="600">
        <v>13464</v>
      </c>
      <c r="E554" s="601">
        <v>6.6336482049833556E-4</v>
      </c>
    </row>
    <row r="555" spans="2:5">
      <c r="B555" s="598">
        <v>44994</v>
      </c>
      <c r="C555" s="599">
        <v>20323400</v>
      </c>
      <c r="D555" s="600">
        <v>13412</v>
      </c>
      <c r="E555" s="601">
        <v>6.6036474270680934E-4</v>
      </c>
    </row>
    <row r="556" spans="2:5">
      <c r="B556" s="598">
        <v>44995</v>
      </c>
      <c r="C556" s="599">
        <v>20312500</v>
      </c>
      <c r="D556" s="600">
        <v>-10900</v>
      </c>
      <c r="E556" s="601">
        <v>-5.3632758298316485E-4</v>
      </c>
    </row>
    <row r="557" spans="2:5">
      <c r="B557" s="598">
        <v>44998</v>
      </c>
      <c r="C557" s="599">
        <v>20355876</v>
      </c>
      <c r="D557" s="600">
        <v>43376</v>
      </c>
      <c r="E557" s="601">
        <v>2.1354338461538891E-3</v>
      </c>
    </row>
    <row r="558" spans="2:5">
      <c r="B558" s="598">
        <v>44999</v>
      </c>
      <c r="C558" s="599">
        <v>20364840</v>
      </c>
      <c r="D558" s="600">
        <v>8964</v>
      </c>
      <c r="E558" s="601">
        <v>4.4036424666771268E-4</v>
      </c>
    </row>
    <row r="559" spans="2:5">
      <c r="B559" s="598">
        <v>45000</v>
      </c>
      <c r="C559" s="599">
        <v>20379684</v>
      </c>
      <c r="D559" s="600">
        <v>14844</v>
      </c>
      <c r="E559" s="601">
        <v>7.2890334517716759E-4</v>
      </c>
    </row>
    <row r="560" spans="2:5">
      <c r="B560" s="598">
        <v>45001</v>
      </c>
      <c r="C560" s="599">
        <v>20395118</v>
      </c>
      <c r="D560" s="600">
        <v>15434</v>
      </c>
      <c r="E560" s="601">
        <v>7.5732283189466898E-4</v>
      </c>
    </row>
    <row r="561" spans="2:5">
      <c r="B561" s="598">
        <v>45002</v>
      </c>
      <c r="C561" s="599">
        <v>20385991</v>
      </c>
      <c r="D561" s="600">
        <v>-9127</v>
      </c>
      <c r="E561" s="601">
        <v>-4.4750905584367562E-4</v>
      </c>
    </row>
    <row r="562" spans="2:5">
      <c r="B562" s="598">
        <v>45005</v>
      </c>
      <c r="C562" s="599">
        <v>20421847</v>
      </c>
      <c r="D562" s="600">
        <v>35856</v>
      </c>
      <c r="E562" s="601">
        <v>1.7588548920677294E-3</v>
      </c>
    </row>
    <row r="563" spans="2:5">
      <c r="B563" s="598">
        <v>45006</v>
      </c>
      <c r="C563" s="599">
        <v>20428410</v>
      </c>
      <c r="D563" s="600">
        <v>6563</v>
      </c>
      <c r="E563" s="601">
        <v>3.2137151943212316E-4</v>
      </c>
    </row>
    <row r="564" spans="2:5">
      <c r="B564" s="598">
        <v>45007</v>
      </c>
      <c r="C564" s="599">
        <v>20438763</v>
      </c>
      <c r="D564" s="600">
        <v>10353</v>
      </c>
      <c r="E564" s="601">
        <v>5.0679421452781703E-4</v>
      </c>
    </row>
    <row r="565" spans="2:5">
      <c r="B565" s="598">
        <v>45008</v>
      </c>
      <c r="C565" s="599">
        <v>20450047</v>
      </c>
      <c r="D565" s="600">
        <v>11284</v>
      </c>
      <c r="E565" s="601">
        <v>5.5208820612095977E-4</v>
      </c>
    </row>
    <row r="566" spans="2:5">
      <c r="B566" s="598">
        <v>45009</v>
      </c>
      <c r="C566" s="599">
        <v>20444260</v>
      </c>
      <c r="D566" s="600">
        <v>-5787</v>
      </c>
      <c r="E566" s="601">
        <v>-2.8298223471079353E-4</v>
      </c>
    </row>
    <row r="567" spans="2:5">
      <c r="B567" s="598">
        <v>45012</v>
      </c>
      <c r="C567" s="599">
        <v>20481086</v>
      </c>
      <c r="D567" s="600">
        <v>36826</v>
      </c>
      <c r="E567" s="601">
        <v>1.8012879898807732E-3</v>
      </c>
    </row>
    <row r="568" spans="2:5">
      <c r="B568" s="598">
        <v>45013</v>
      </c>
      <c r="C568" s="599">
        <v>20483704</v>
      </c>
      <c r="D568" s="600">
        <v>2618</v>
      </c>
      <c r="E568" s="601">
        <v>1.2782525301635594E-4</v>
      </c>
    </row>
    <row r="569" spans="2:5">
      <c r="B569" s="598">
        <v>45014</v>
      </c>
      <c r="C569" s="599">
        <v>20490607</v>
      </c>
      <c r="D569" s="600">
        <v>6903</v>
      </c>
      <c r="E569" s="601">
        <v>3.3699959733834994E-4</v>
      </c>
    </row>
    <row r="570" spans="2:5">
      <c r="B570" s="598">
        <v>45015</v>
      </c>
      <c r="C570" s="599">
        <v>20491656</v>
      </c>
      <c r="D570" s="600">
        <v>1049</v>
      </c>
      <c r="E570" s="601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8">
        <v>45019</v>
      </c>
      <c r="C572" s="599">
        <v>20520854</v>
      </c>
      <c r="D572" s="600">
        <v>171029</v>
      </c>
      <c r="E572" s="601">
        <v>8.4044457384768734E-3</v>
      </c>
    </row>
    <row r="573" spans="2:5">
      <c r="B573" s="598">
        <v>45020</v>
      </c>
      <c r="C573" s="599">
        <v>20523325</v>
      </c>
      <c r="D573" s="600">
        <v>2471</v>
      </c>
      <c r="E573" s="601">
        <v>1.2041409192820041E-4</v>
      </c>
    </row>
    <row r="574" spans="2:5">
      <c r="B574" s="598">
        <v>45021</v>
      </c>
      <c r="C574" s="599">
        <v>20501143</v>
      </c>
      <c r="D574" s="600">
        <v>-22182</v>
      </c>
      <c r="E574" s="601">
        <v>-1.0808190193353218E-3</v>
      </c>
    </row>
    <row r="575" spans="2:5">
      <c r="B575" s="598">
        <v>45026</v>
      </c>
      <c r="C575" s="599">
        <v>20537717</v>
      </c>
      <c r="D575" s="600">
        <v>36574</v>
      </c>
      <c r="E575" s="601">
        <v>1.7839980922038645E-3</v>
      </c>
    </row>
    <row r="576" spans="2:5">
      <c r="B576" s="598">
        <v>45027</v>
      </c>
      <c r="C576" s="599">
        <v>20567938</v>
      </c>
      <c r="D576" s="600">
        <v>30221</v>
      </c>
      <c r="E576" s="601">
        <v>1.4714877997392684E-3</v>
      </c>
    </row>
    <row r="577" spans="2:5">
      <c r="B577" s="598">
        <v>45028</v>
      </c>
      <c r="C577" s="599">
        <v>20579001</v>
      </c>
      <c r="D577" s="600">
        <v>11063</v>
      </c>
      <c r="E577" s="601">
        <v>5.3787598931887004E-4</v>
      </c>
    </row>
    <row r="578" spans="2:5">
      <c r="B578" s="598">
        <v>45029</v>
      </c>
      <c r="C578" s="599">
        <v>20587475</v>
      </c>
      <c r="D578" s="600">
        <v>8474</v>
      </c>
      <c r="E578" s="601">
        <v>4.1177897799804519E-4</v>
      </c>
    </row>
    <row r="579" spans="2:5">
      <c r="B579" s="598">
        <v>45030</v>
      </c>
      <c r="C579" s="599">
        <v>20579167</v>
      </c>
      <c r="D579" s="600">
        <v>-8308</v>
      </c>
      <c r="E579" s="601">
        <v>-4.0354633096095771E-4</v>
      </c>
    </row>
    <row r="580" spans="2:5">
      <c r="B580" s="598">
        <v>45033</v>
      </c>
      <c r="C580" s="599">
        <v>20624826</v>
      </c>
      <c r="D580" s="600">
        <v>45659</v>
      </c>
      <c r="E580" s="601">
        <v>2.2187001057913935E-3</v>
      </c>
    </row>
    <row r="581" spans="2:5">
      <c r="B581" s="598">
        <v>45034</v>
      </c>
      <c r="C581" s="599">
        <v>20632282</v>
      </c>
      <c r="D581" s="600">
        <v>7456</v>
      </c>
      <c r="E581" s="601">
        <v>3.6150608009988261E-4</v>
      </c>
    </row>
    <row r="582" spans="2:5">
      <c r="B582" s="598">
        <v>45035</v>
      </c>
      <c r="C582" s="599">
        <v>20642921</v>
      </c>
      <c r="D582" s="600">
        <v>10639</v>
      </c>
      <c r="E582" s="601">
        <v>5.1564824482341898E-4</v>
      </c>
    </row>
    <row r="583" spans="2:5">
      <c r="B583" s="598">
        <v>45036</v>
      </c>
      <c r="C583" s="599">
        <v>20654810</v>
      </c>
      <c r="D583" s="600">
        <v>11889</v>
      </c>
      <c r="E583" s="601">
        <v>5.7593593464799753E-4</v>
      </c>
    </row>
    <row r="584" spans="2:5">
      <c r="B584" s="598">
        <v>45037</v>
      </c>
      <c r="C584" s="599">
        <v>20648232</v>
      </c>
      <c r="D584" s="600">
        <v>-6578</v>
      </c>
      <c r="E584" s="601">
        <v>-3.1847303364207491E-4</v>
      </c>
    </row>
    <row r="585" spans="2:5">
      <c r="B585" s="598">
        <v>45040</v>
      </c>
      <c r="C585" s="599">
        <v>20688343</v>
      </c>
      <c r="D585" s="600">
        <v>40111</v>
      </c>
      <c r="E585" s="601">
        <v>1.942587626872827E-3</v>
      </c>
    </row>
    <row r="586" spans="2:5">
      <c r="B586" s="598">
        <v>45041</v>
      </c>
      <c r="C586" s="599">
        <v>20693647</v>
      </c>
      <c r="D586" s="600">
        <v>5304</v>
      </c>
      <c r="E586" s="601">
        <v>2.563762598097874E-4</v>
      </c>
    </row>
    <row r="587" spans="2:5">
      <c r="B587" s="598">
        <v>45042</v>
      </c>
      <c r="C587" s="599">
        <v>20701654</v>
      </c>
      <c r="D587" s="600">
        <v>8007</v>
      </c>
      <c r="E587" s="601">
        <v>3.8693034630377099E-4</v>
      </c>
    </row>
    <row r="588" spans="2:5">
      <c r="B588" s="598">
        <v>45043</v>
      </c>
      <c r="C588" s="599">
        <v>20707975</v>
      </c>
      <c r="D588" s="600">
        <v>6321</v>
      </c>
      <c r="E588" s="601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8">
        <v>45048</v>
      </c>
      <c r="C590" s="599">
        <v>20716492</v>
      </c>
      <c r="D590" s="600">
        <v>38008</v>
      </c>
      <c r="E590" s="601">
        <v>1.8380457677651396E-3</v>
      </c>
    </row>
    <row r="591" spans="2:5">
      <c r="B591" s="598">
        <v>45049</v>
      </c>
      <c r="C591" s="599">
        <v>20722254</v>
      </c>
      <c r="D591" s="600">
        <v>5762</v>
      </c>
      <c r="E591" s="601">
        <v>2.7813589289160667E-4</v>
      </c>
    </row>
    <row r="592" spans="2:5">
      <c r="B592" s="598">
        <v>45050</v>
      </c>
      <c r="C592" s="599">
        <v>20739247</v>
      </c>
      <c r="D592" s="600">
        <v>16993</v>
      </c>
      <c r="E592" s="601">
        <v>8.2003627597648787E-4</v>
      </c>
    </row>
    <row r="593" spans="2:5">
      <c r="B593" s="598">
        <v>45051</v>
      </c>
      <c r="C593" s="599">
        <v>20737675</v>
      </c>
      <c r="D593" s="600">
        <v>-1572</v>
      </c>
      <c r="E593" s="601">
        <v>-7.579831611048693E-5</v>
      </c>
    </row>
    <row r="594" spans="2:5">
      <c r="B594" s="598">
        <v>45054</v>
      </c>
      <c r="C594" s="599">
        <v>20784877</v>
      </c>
      <c r="D594" s="600">
        <v>47202</v>
      </c>
      <c r="E594" s="601">
        <v>2.2761471572874115E-3</v>
      </c>
    </row>
    <row r="595" spans="2:5">
      <c r="B595" s="598">
        <v>45055</v>
      </c>
      <c r="C595" s="599">
        <v>20787170</v>
      </c>
      <c r="D595" s="600">
        <v>2293</v>
      </c>
      <c r="E595" s="601">
        <v>1.1032059511340009E-4</v>
      </c>
    </row>
    <row r="596" spans="2:5">
      <c r="B596" s="598">
        <v>45056</v>
      </c>
      <c r="C596" s="599">
        <v>20798859</v>
      </c>
      <c r="D596" s="600">
        <v>11689</v>
      </c>
      <c r="E596" s="601">
        <v>5.6231800673200993E-4</v>
      </c>
    </row>
    <row r="597" spans="2:5">
      <c r="B597" s="598">
        <v>45057</v>
      </c>
      <c r="C597" s="599">
        <v>20808795</v>
      </c>
      <c r="D597" s="600">
        <v>9936</v>
      </c>
      <c r="E597" s="601">
        <v>4.7771851330891124E-4</v>
      </c>
    </row>
    <row r="598" spans="2:5">
      <c r="B598" s="598">
        <v>45058</v>
      </c>
      <c r="C598" s="599">
        <v>20800874</v>
      </c>
      <c r="D598" s="600">
        <v>-7921</v>
      </c>
      <c r="E598" s="601">
        <v>-3.8065635227801931E-4</v>
      </c>
    </row>
    <row r="599" spans="2:5">
      <c r="B599" s="598">
        <v>45061</v>
      </c>
      <c r="C599" s="599">
        <v>20839159</v>
      </c>
      <c r="D599" s="600">
        <v>38285</v>
      </c>
      <c r="E599" s="601">
        <v>1.8405476616030203E-3</v>
      </c>
    </row>
    <row r="600" spans="2:5">
      <c r="B600" s="598">
        <v>45062</v>
      </c>
      <c r="C600" s="599">
        <v>20835349</v>
      </c>
      <c r="D600" s="600">
        <v>-3810</v>
      </c>
      <c r="E600" s="601">
        <v>-1.8282887519593949E-4</v>
      </c>
    </row>
    <row r="601" spans="2:5">
      <c r="B601" s="598">
        <v>45063</v>
      </c>
      <c r="C601" s="599">
        <v>20848165</v>
      </c>
      <c r="D601" s="600">
        <v>12816</v>
      </c>
      <c r="E601" s="601">
        <v>6.1510848702361898E-4</v>
      </c>
    </row>
    <row r="602" spans="2:5">
      <c r="B602" s="598">
        <v>45064</v>
      </c>
      <c r="C602" s="599">
        <v>20857708</v>
      </c>
      <c r="D602" s="600">
        <v>9543</v>
      </c>
      <c r="E602" s="601">
        <v>4.577381270725045E-4</v>
      </c>
    </row>
    <row r="603" spans="2:5">
      <c r="B603" s="598">
        <v>45065</v>
      </c>
      <c r="C603" s="599">
        <v>20849048</v>
      </c>
      <c r="D603" s="600">
        <v>-8660</v>
      </c>
      <c r="E603" s="601">
        <v>-4.1519422939473305E-4</v>
      </c>
    </row>
    <row r="604" spans="2:5">
      <c r="B604" s="598">
        <v>45068</v>
      </c>
      <c r="C604" s="599">
        <v>20870149</v>
      </c>
      <c r="D604" s="600">
        <v>21101</v>
      </c>
      <c r="E604" s="601">
        <v>1.0120845805525747E-3</v>
      </c>
    </row>
    <row r="605" spans="2:5">
      <c r="B605" s="598">
        <v>45069</v>
      </c>
      <c r="C605" s="599">
        <v>20869180</v>
      </c>
      <c r="D605" s="600">
        <v>-969</v>
      </c>
      <c r="E605" s="601">
        <v>-4.6429951218840415E-5</v>
      </c>
    </row>
    <row r="606" spans="2:5">
      <c r="B606" s="598">
        <v>45070</v>
      </c>
      <c r="C606" s="599">
        <v>20882091</v>
      </c>
      <c r="D606" s="600">
        <v>12911</v>
      </c>
      <c r="E606" s="601">
        <v>6.1866350283046323E-4</v>
      </c>
    </row>
    <row r="607" spans="2:5">
      <c r="B607" s="598">
        <v>45071</v>
      </c>
      <c r="C607" s="599">
        <v>20880873</v>
      </c>
      <c r="D607" s="600">
        <v>-1218</v>
      </c>
      <c r="E607" s="601">
        <v>-5.8327492203691378E-5</v>
      </c>
    </row>
    <row r="608" spans="2:5">
      <c r="B608" s="598">
        <v>45072</v>
      </c>
      <c r="C608" s="599">
        <v>20867135</v>
      </c>
      <c r="D608" s="600">
        <v>-13738</v>
      </c>
      <c r="E608" s="601">
        <v>-6.5792268359665673E-4</v>
      </c>
    </row>
    <row r="609" spans="2:5">
      <c r="B609" s="598">
        <v>45075</v>
      </c>
      <c r="C609" s="599">
        <v>20872340</v>
      </c>
      <c r="D609" s="600">
        <v>5205</v>
      </c>
      <c r="E609" s="601">
        <v>2.4943529622056815E-4</v>
      </c>
    </row>
    <row r="610" spans="2:5">
      <c r="B610" s="598">
        <v>45076</v>
      </c>
      <c r="C610" s="599">
        <v>20856057</v>
      </c>
      <c r="D610" s="600">
        <v>-16283</v>
      </c>
      <c r="E610" s="601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9"/>
  <sheetViews>
    <sheetView showGridLines="0" showRowColHeaders="0" zoomScaleNormal="100" workbookViewId="0">
      <pane ySplit="4" topLeftCell="A20" activePane="bottomLeft" state="frozen"/>
      <selection activeCell="B69" sqref="B69:J71"/>
      <selection pane="bottomLeft" activeCell="J27" sqref="J27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6" customWidth="1"/>
    <col min="7" max="7" width="15.5703125" style="316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1" t="s">
        <v>578</v>
      </c>
      <c r="C1" s="881"/>
      <c r="D1" s="881"/>
      <c r="E1" s="881"/>
      <c r="F1" s="881"/>
      <c r="G1" s="881"/>
      <c r="H1" s="39"/>
    </row>
    <row r="2" spans="1:8" s="38" customFormat="1" ht="6.95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200000000000003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5" customHeight="1">
      <c r="A5" s="15"/>
      <c r="B5" s="604">
        <v>45044</v>
      </c>
      <c r="C5" s="605">
        <v>20678484</v>
      </c>
      <c r="D5" s="602"/>
      <c r="E5" s="602"/>
      <c r="F5" s="603"/>
      <c r="G5" s="603"/>
      <c r="H5" s="375"/>
    </row>
    <row r="6" spans="1:8" s="311" customFormat="1" ht="29.45" customHeight="1">
      <c r="A6" s="15"/>
      <c r="B6" s="604">
        <v>45048</v>
      </c>
      <c r="C6" s="605">
        <v>20716492</v>
      </c>
      <c r="D6" s="605">
        <v>344526</v>
      </c>
      <c r="E6" s="605">
        <v>306067</v>
      </c>
      <c r="F6" s="605">
        <f>D6-E6</f>
        <v>38459</v>
      </c>
      <c r="G6" s="605">
        <f>F6-F5</f>
        <v>38459</v>
      </c>
      <c r="H6" s="186"/>
    </row>
    <row r="7" spans="1:8" s="311" customFormat="1" ht="29.45" customHeight="1">
      <c r="A7" s="15"/>
      <c r="B7" s="604">
        <v>45049</v>
      </c>
      <c r="C7" s="605">
        <v>20722254</v>
      </c>
      <c r="D7" s="605">
        <v>106452</v>
      </c>
      <c r="E7" s="605">
        <v>100633</v>
      </c>
      <c r="F7" s="605">
        <f t="shared" ref="F7:F23" si="0">D7-E7</f>
        <v>5819</v>
      </c>
      <c r="G7" s="605">
        <f>G6+F7</f>
        <v>44278</v>
      </c>
      <c r="H7" s="186"/>
    </row>
    <row r="8" spans="1:8" s="311" customFormat="1" ht="29.45" customHeight="1">
      <c r="A8" s="15"/>
      <c r="B8" s="604">
        <v>45050</v>
      </c>
      <c r="C8" s="605">
        <v>20739247</v>
      </c>
      <c r="D8" s="605">
        <v>85318</v>
      </c>
      <c r="E8" s="605">
        <v>67189</v>
      </c>
      <c r="F8" s="605">
        <f t="shared" si="0"/>
        <v>18129</v>
      </c>
      <c r="G8" s="605">
        <f t="shared" ref="G8:G23" si="1">G7+F8</f>
        <v>62407</v>
      </c>
      <c r="H8" s="186"/>
    </row>
    <row r="9" spans="1:8" s="311" customFormat="1" ht="29.45" customHeight="1">
      <c r="A9" s="15"/>
      <c r="B9" s="604">
        <v>45051</v>
      </c>
      <c r="C9" s="605">
        <v>20737675</v>
      </c>
      <c r="D9" s="605">
        <v>82117</v>
      </c>
      <c r="E9" s="605">
        <v>82687</v>
      </c>
      <c r="F9" s="605">
        <f t="shared" si="0"/>
        <v>-570</v>
      </c>
      <c r="G9" s="605">
        <f t="shared" si="1"/>
        <v>61837</v>
      </c>
      <c r="H9" s="186"/>
    </row>
    <row r="10" spans="1:8" s="311" customFormat="1" ht="29.45" customHeight="1">
      <c r="A10" s="15"/>
      <c r="B10" s="604">
        <v>45054</v>
      </c>
      <c r="C10" s="605">
        <v>20784877</v>
      </c>
      <c r="D10" s="605">
        <v>213981</v>
      </c>
      <c r="E10" s="605">
        <v>164097</v>
      </c>
      <c r="F10" s="605">
        <f t="shared" si="0"/>
        <v>49884</v>
      </c>
      <c r="G10" s="605">
        <f t="shared" si="1"/>
        <v>111721</v>
      </c>
      <c r="H10" s="186"/>
    </row>
    <row r="11" spans="1:8" s="311" customFormat="1" ht="29.45" customHeight="1">
      <c r="A11" s="15"/>
      <c r="B11" s="604">
        <v>45055</v>
      </c>
      <c r="C11" s="605">
        <v>20787170</v>
      </c>
      <c r="D11" s="605">
        <v>81857</v>
      </c>
      <c r="E11" s="605">
        <v>77843</v>
      </c>
      <c r="F11" s="605">
        <f t="shared" si="0"/>
        <v>4014</v>
      </c>
      <c r="G11" s="605">
        <f t="shared" si="1"/>
        <v>115735</v>
      </c>
      <c r="H11" s="186"/>
    </row>
    <row r="12" spans="1:8" s="311" customFormat="1" ht="29.45" customHeight="1">
      <c r="A12" s="15"/>
      <c r="B12" s="604">
        <v>45056</v>
      </c>
      <c r="C12" s="605">
        <v>20798859</v>
      </c>
      <c r="D12" s="605">
        <v>75958</v>
      </c>
      <c r="E12" s="605">
        <v>63366</v>
      </c>
      <c r="F12" s="605">
        <f t="shared" si="0"/>
        <v>12592</v>
      </c>
      <c r="G12" s="605">
        <f>G11+F12</f>
        <v>128327</v>
      </c>
      <c r="H12" s="186"/>
    </row>
    <row r="13" spans="1:8" s="311" customFormat="1" ht="29.45" customHeight="1">
      <c r="A13" s="15"/>
      <c r="B13" s="604">
        <v>45057</v>
      </c>
      <c r="C13" s="605">
        <v>20808795</v>
      </c>
      <c r="D13" s="605">
        <v>70538</v>
      </c>
      <c r="E13" s="605">
        <v>60033</v>
      </c>
      <c r="F13" s="605">
        <f t="shared" si="0"/>
        <v>10505</v>
      </c>
      <c r="G13" s="605">
        <f t="shared" si="1"/>
        <v>138832</v>
      </c>
      <c r="H13" s="186"/>
    </row>
    <row r="14" spans="1:8" s="311" customFormat="1" ht="29.45" customHeight="1">
      <c r="A14" s="15"/>
      <c r="B14" s="604">
        <v>45058</v>
      </c>
      <c r="C14" s="605">
        <v>20800874</v>
      </c>
      <c r="D14" s="605">
        <v>76178</v>
      </c>
      <c r="E14" s="605">
        <v>84485</v>
      </c>
      <c r="F14" s="605">
        <f t="shared" si="0"/>
        <v>-8307</v>
      </c>
      <c r="G14" s="605">
        <f t="shared" si="1"/>
        <v>130525</v>
      </c>
      <c r="H14" s="186"/>
    </row>
    <row r="15" spans="1:8" s="311" customFormat="1" ht="29.45" customHeight="1">
      <c r="A15" s="15"/>
      <c r="B15" s="604">
        <v>45061</v>
      </c>
      <c r="C15" s="605">
        <v>20839159</v>
      </c>
      <c r="D15" s="605">
        <v>193032</v>
      </c>
      <c r="E15" s="605">
        <v>156015</v>
      </c>
      <c r="F15" s="605">
        <f t="shared" si="0"/>
        <v>37017</v>
      </c>
      <c r="G15" s="605">
        <f t="shared" si="1"/>
        <v>167542</v>
      </c>
      <c r="H15" s="186"/>
    </row>
    <row r="16" spans="1:8" s="311" customFormat="1" ht="29.45" customHeight="1">
      <c r="A16" s="15"/>
      <c r="B16" s="604">
        <v>45062</v>
      </c>
      <c r="C16" s="605">
        <v>20835349</v>
      </c>
      <c r="D16" s="605">
        <v>89064</v>
      </c>
      <c r="E16" s="605">
        <v>92947</v>
      </c>
      <c r="F16" s="605">
        <f t="shared" ref="F16" si="2">D16-E16</f>
        <v>-3883</v>
      </c>
      <c r="G16" s="605">
        <f t="shared" ref="G16" si="3">G15+F16</f>
        <v>163659</v>
      </c>
      <c r="H16" s="186"/>
    </row>
    <row r="17" spans="1:8" s="311" customFormat="1" ht="29.45" customHeight="1">
      <c r="A17" s="15"/>
      <c r="B17" s="604">
        <v>45063</v>
      </c>
      <c r="C17" s="605">
        <v>20848165</v>
      </c>
      <c r="D17" s="605">
        <v>77637</v>
      </c>
      <c r="E17" s="605">
        <v>64563</v>
      </c>
      <c r="F17" s="605">
        <f t="shared" si="0"/>
        <v>13074</v>
      </c>
      <c r="G17" s="605">
        <f>G16+F17</f>
        <v>176733</v>
      </c>
      <c r="H17" s="186"/>
    </row>
    <row r="18" spans="1:8" s="311" customFormat="1" ht="29.45" customHeight="1">
      <c r="A18" s="15"/>
      <c r="B18" s="604">
        <v>45064</v>
      </c>
      <c r="C18" s="605">
        <v>20857708</v>
      </c>
      <c r="D18" s="605">
        <v>68849</v>
      </c>
      <c r="E18" s="605">
        <v>59823</v>
      </c>
      <c r="F18" s="605">
        <f t="shared" si="0"/>
        <v>9026</v>
      </c>
      <c r="G18" s="605">
        <f t="shared" si="1"/>
        <v>185759</v>
      </c>
      <c r="H18" s="186"/>
    </row>
    <row r="19" spans="1:8" s="311" customFormat="1" ht="29.45" customHeight="1">
      <c r="A19" s="15"/>
      <c r="B19" s="604">
        <v>45065</v>
      </c>
      <c r="C19" s="605">
        <v>20849048</v>
      </c>
      <c r="D19" s="605">
        <v>70223</v>
      </c>
      <c r="E19" s="605">
        <v>80310</v>
      </c>
      <c r="F19" s="605">
        <f t="shared" si="0"/>
        <v>-10087</v>
      </c>
      <c r="G19" s="605">
        <f t="shared" si="1"/>
        <v>175672</v>
      </c>
      <c r="H19" s="186"/>
    </row>
    <row r="20" spans="1:8" s="311" customFormat="1" ht="29.45" customHeight="1">
      <c r="A20" s="15"/>
      <c r="B20" s="604">
        <v>45068</v>
      </c>
      <c r="C20" s="605">
        <v>20870149</v>
      </c>
      <c r="D20" s="605">
        <v>189268</v>
      </c>
      <c r="E20" s="605">
        <v>168699</v>
      </c>
      <c r="F20" s="605">
        <f t="shared" ref="F20:F21" si="4">D20-E20</f>
        <v>20569</v>
      </c>
      <c r="G20" s="605">
        <f t="shared" ref="G20:G21" si="5">G19+F20</f>
        <v>196241</v>
      </c>
      <c r="H20" s="186"/>
    </row>
    <row r="21" spans="1:8" s="311" customFormat="1" ht="29.45" customHeight="1">
      <c r="A21" s="15"/>
      <c r="B21" s="604">
        <v>45069</v>
      </c>
      <c r="C21" s="605">
        <v>20869180</v>
      </c>
      <c r="D21" s="605">
        <v>69443</v>
      </c>
      <c r="E21" s="605">
        <v>71853</v>
      </c>
      <c r="F21" s="605">
        <f t="shared" si="4"/>
        <v>-2410</v>
      </c>
      <c r="G21" s="605">
        <f t="shared" si="5"/>
        <v>193831</v>
      </c>
      <c r="H21" s="186"/>
    </row>
    <row r="22" spans="1:8" s="311" customFormat="1" ht="29.45" customHeight="1">
      <c r="A22" s="15"/>
      <c r="B22" s="604">
        <v>45070</v>
      </c>
      <c r="C22" s="605">
        <v>20882091</v>
      </c>
      <c r="D22" s="605">
        <v>51473</v>
      </c>
      <c r="E22" s="605">
        <v>38601</v>
      </c>
      <c r="F22" s="605">
        <f t="shared" si="0"/>
        <v>12872</v>
      </c>
      <c r="G22" s="605">
        <f t="shared" si="1"/>
        <v>206703</v>
      </c>
      <c r="H22" s="186"/>
    </row>
    <row r="23" spans="1:8" s="311" customFormat="1" ht="29.45" customHeight="1">
      <c r="A23" s="15"/>
      <c r="B23" s="604">
        <v>45071</v>
      </c>
      <c r="C23" s="605">
        <v>20880873</v>
      </c>
      <c r="D23" s="605">
        <v>76762</v>
      </c>
      <c r="E23" s="605">
        <v>78206</v>
      </c>
      <c r="F23" s="605">
        <f t="shared" si="0"/>
        <v>-1444</v>
      </c>
      <c r="G23" s="605">
        <f t="shared" si="1"/>
        <v>205259</v>
      </c>
      <c r="H23" s="186"/>
    </row>
    <row r="24" spans="1:8" s="311" customFormat="1" ht="29.45" customHeight="1">
      <c r="A24" s="15"/>
      <c r="B24" s="604">
        <v>45072</v>
      </c>
      <c r="C24" s="605">
        <v>20867135</v>
      </c>
      <c r="D24" s="605">
        <v>64590</v>
      </c>
      <c r="E24" s="605">
        <v>79953</v>
      </c>
      <c r="F24" s="605">
        <f t="shared" ref="F24:F27" si="6">D24-E24</f>
        <v>-15363</v>
      </c>
      <c r="G24" s="605">
        <f t="shared" ref="G24:G27" si="7">G23+F24</f>
        <v>189896</v>
      </c>
      <c r="H24" s="186"/>
    </row>
    <row r="25" spans="1:8" s="311" customFormat="1" ht="29.45" customHeight="1">
      <c r="A25" s="15"/>
      <c r="B25" s="604">
        <v>45075</v>
      </c>
      <c r="C25" s="605">
        <v>20872340</v>
      </c>
      <c r="D25" s="605">
        <v>168517</v>
      </c>
      <c r="E25" s="605">
        <v>163521</v>
      </c>
      <c r="F25" s="605">
        <f t="shared" si="6"/>
        <v>4996</v>
      </c>
      <c r="G25" s="605">
        <f t="shared" si="7"/>
        <v>194892</v>
      </c>
      <c r="H25" s="186"/>
    </row>
    <row r="26" spans="1:8" s="311" customFormat="1" ht="29.45" customHeight="1">
      <c r="A26" s="15"/>
      <c r="B26" s="604">
        <v>45076</v>
      </c>
      <c r="C26" s="605">
        <v>20856057</v>
      </c>
      <c r="D26" s="605">
        <v>58888</v>
      </c>
      <c r="E26" s="605">
        <v>75276</v>
      </c>
      <c r="F26" s="605">
        <f t="shared" si="6"/>
        <v>-16388</v>
      </c>
      <c r="G26" s="605">
        <f t="shared" si="7"/>
        <v>178504</v>
      </c>
      <c r="H26" s="186"/>
    </row>
    <row r="27" spans="1:8" s="311" customFormat="1" ht="29.45" customHeight="1">
      <c r="A27" s="15"/>
      <c r="B27" s="604">
        <v>45077</v>
      </c>
      <c r="C27" s="605">
        <v>20715284</v>
      </c>
      <c r="D27" s="605">
        <v>52897</v>
      </c>
      <c r="E27" s="605">
        <v>198561</v>
      </c>
      <c r="F27" s="605">
        <f t="shared" si="6"/>
        <v>-145664</v>
      </c>
      <c r="G27" s="605">
        <f t="shared" si="7"/>
        <v>32840</v>
      </c>
      <c r="H27" s="186"/>
    </row>
    <row r="28" spans="1:8" s="311" customFormat="1" ht="29.45" customHeight="1">
      <c r="A28" s="15"/>
      <c r="B28" s="606" t="s">
        <v>579</v>
      </c>
      <c r="C28" s="607">
        <v>20815399.136363674</v>
      </c>
      <c r="D28" s="462"/>
      <c r="E28" s="462"/>
      <c r="F28" s="461"/>
      <c r="G28" s="461"/>
      <c r="H28" s="374"/>
    </row>
    <row r="29" spans="1:8" ht="42.75" customHeight="1">
      <c r="B29" s="882" t="s">
        <v>149</v>
      </c>
      <c r="C29" s="882"/>
      <c r="D29" s="882"/>
      <c r="E29" s="882"/>
      <c r="F29" s="882"/>
      <c r="G29" s="882"/>
    </row>
    <row r="30" spans="1:8" ht="43.35" customHeight="1">
      <c r="B30" s="42"/>
      <c r="C30" s="43"/>
      <c r="D30" s="42"/>
      <c r="E30" s="267"/>
      <c r="F30" s="313"/>
      <c r="G30" s="314"/>
    </row>
    <row r="31" spans="1:8" ht="43.7" customHeight="1">
      <c r="B31" s="42"/>
      <c r="C31" s="43"/>
      <c r="D31" s="42"/>
      <c r="E31" s="44"/>
      <c r="F31" s="313"/>
      <c r="G31" s="313"/>
    </row>
    <row r="32" spans="1:8">
      <c r="B32" s="42"/>
      <c r="C32" s="43"/>
      <c r="D32" s="42"/>
      <c r="E32" s="44"/>
      <c r="F32" s="313"/>
      <c r="G32" s="313"/>
    </row>
    <row r="33" spans="2:7" ht="43.35" customHeight="1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>
      <c r="B36" s="42"/>
      <c r="C36" s="43"/>
      <c r="D36" s="42"/>
      <c r="E36" s="44"/>
      <c r="F36" s="313"/>
      <c r="G36" s="313"/>
    </row>
    <row r="37" spans="2:7" ht="18.95" customHeight="1">
      <c r="B37" s="42"/>
      <c r="C37" s="43"/>
      <c r="D37" s="42"/>
      <c r="E37" s="44"/>
      <c r="F37" s="313"/>
      <c r="G37" s="313"/>
    </row>
    <row r="38" spans="2:7" ht="24" customHeight="1">
      <c r="B38" s="52"/>
      <c r="C38" s="45"/>
      <c r="D38" s="45"/>
      <c r="E38" s="45"/>
      <c r="F38" s="315"/>
      <c r="G38" s="315"/>
    </row>
    <row r="39" spans="2:7" ht="12.75" customHeight="1">
      <c r="B39" s="42"/>
      <c r="C39" s="883"/>
      <c r="D39" s="883"/>
      <c r="E39" s="883"/>
      <c r="F39" s="883"/>
      <c r="G39" s="883"/>
    </row>
    <row r="40" spans="2:7" ht="28.35" customHeight="1">
      <c r="B40" s="42"/>
      <c r="C40" s="883"/>
      <c r="D40" s="883"/>
      <c r="E40" s="883"/>
      <c r="F40" s="883"/>
      <c r="G40" s="883"/>
    </row>
    <row r="41" spans="2:7" ht="24.95" customHeight="1">
      <c r="B41" s="42"/>
      <c r="C41" s="883"/>
      <c r="D41" s="883"/>
      <c r="E41" s="883"/>
      <c r="F41" s="883"/>
      <c r="G41" s="883"/>
    </row>
    <row r="42" spans="2:7" ht="21.95" customHeight="1">
      <c r="B42" s="42"/>
      <c r="C42" s="883"/>
      <c r="D42" s="883"/>
      <c r="E42" s="883"/>
      <c r="F42" s="883"/>
      <c r="G42" s="883"/>
    </row>
    <row r="43" spans="2:7" ht="5.85" customHeight="1">
      <c r="B43" s="42"/>
      <c r="C43" s="883"/>
      <c r="D43" s="883"/>
      <c r="E43" s="883"/>
      <c r="F43" s="883"/>
      <c r="G43" s="883"/>
    </row>
    <row r="44" spans="2:7" ht="29.1" customHeight="1">
      <c r="B44" s="42"/>
      <c r="C44" s="883"/>
      <c r="D44" s="883"/>
      <c r="E44" s="883"/>
      <c r="F44" s="883"/>
      <c r="G44" s="883"/>
    </row>
    <row r="45" spans="2:7" ht="10.5" customHeight="1">
      <c r="B45" s="42"/>
      <c r="C45" s="883"/>
      <c r="D45" s="883"/>
      <c r="E45" s="883"/>
      <c r="F45" s="883"/>
      <c r="G45" s="883"/>
    </row>
    <row r="46" spans="2:7" ht="41.1" customHeight="1">
      <c r="B46" s="42"/>
      <c r="C46" s="883"/>
      <c r="D46" s="883"/>
      <c r="E46" s="883"/>
      <c r="F46" s="883"/>
      <c r="G46" s="883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42"/>
      <c r="C49" s="43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79"/>
      <c r="C62" s="180"/>
      <c r="D62" s="42"/>
      <c r="E62" s="44"/>
      <c r="F62" s="313"/>
      <c r="G62" s="313"/>
    </row>
    <row r="63" spans="2:7">
      <c r="B63" s="181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179"/>
      <c r="C65" s="180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/>
      <c r="F180" s="313"/>
      <c r="G180" s="313"/>
    </row>
    <row r="181" spans="2:7">
      <c r="B181" s="42"/>
      <c r="C181" s="43"/>
      <c r="D181" s="42"/>
      <c r="E181" s="44">
        <v>0</v>
      </c>
      <c r="F181" s="313"/>
      <c r="G181" s="313"/>
    </row>
    <row r="182" spans="2:7">
      <c r="B182" s="42"/>
      <c r="C182" s="43"/>
      <c r="D182" s="42"/>
      <c r="E182" s="44">
        <v>2086399.8</v>
      </c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/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>
        <v>0</v>
      </c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  <row r="1209" spans="2:7">
      <c r="B1209" s="42"/>
      <c r="C1209" s="43"/>
      <c r="D1209" s="42"/>
      <c r="E1209" s="44"/>
      <c r="F1209" s="313"/>
      <c r="G1209" s="313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ANGEL GALLEGO</cp:lastModifiedBy>
  <cp:lastPrinted>2022-10-03T10:41:49Z</cp:lastPrinted>
  <dcterms:created xsi:type="dcterms:W3CDTF">1999-02-04T10:57:31Z</dcterms:created>
  <dcterms:modified xsi:type="dcterms:W3CDTF">2023-06-01T15:36:44Z</dcterms:modified>
</cp:coreProperties>
</file>